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72管理課　     注文者指定請求書\KC指定伝票\"/>
    </mc:Choice>
  </mc:AlternateContent>
  <xr:revisionPtr revIDLastSave="0" documentId="13_ncr:1_{2E875E79-9783-40EE-964E-1D2C5A84BBBD}" xr6:coauthVersionLast="47" xr6:coauthVersionMax="47" xr10:uidLastSave="{00000000-0000-0000-0000-000000000000}"/>
  <bookViews>
    <workbookView xWindow="-120" yWindow="-120" windowWidth="29040" windowHeight="15720" tabRatio="684" activeTab="3" xr2:uid="{17C2B0A7-1C16-4053-8379-BA590C822611}"/>
  </bookViews>
  <sheets>
    <sheet name="入力用" sheetId="16" r:id="rId1"/>
    <sheet name="納品書" sheetId="18" r:id="rId2"/>
    <sheet name="請求書" sheetId="20" r:id="rId3"/>
    <sheet name="利用条件" sheetId="23" r:id="rId4"/>
  </sheets>
  <definedNames>
    <definedName name="_xlnm.Print_Area" localSheetId="2">請求書!$B$1:$AR$35</definedName>
    <definedName name="_xlnm.Print_Area" localSheetId="0">入力用!$A$5:$I$24</definedName>
    <definedName name="_xlnm.Print_Area" localSheetId="1">納品書!$B$1:$AR$35</definedName>
    <definedName name="Print_Title" localSheetId="2">請求書!$15:$15</definedName>
    <definedName name="Print_Title">納品書!$15:$15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" i="20" l="1"/>
  <c r="AH2" i="18"/>
  <c r="AH1" i="20"/>
  <c r="AH1" i="18"/>
  <c r="E21" i="16" l="1"/>
  <c r="H19" i="16"/>
  <c r="E19" i="16" s="1"/>
  <c r="H20" i="16"/>
  <c r="E20" i="16" s="1"/>
  <c r="H21" i="16"/>
  <c r="H22" i="16"/>
  <c r="E22" i="16" s="1"/>
  <c r="H23" i="16"/>
  <c r="E23" i="16" s="1"/>
  <c r="H24" i="16"/>
  <c r="E24" i="16" s="1"/>
  <c r="H18" i="16"/>
  <c r="E18" i="16" s="1"/>
  <c r="AG19" i="20"/>
  <c r="AA6" i="18"/>
  <c r="AA4" i="20"/>
  <c r="AA4" i="18"/>
  <c r="AG16" i="20" l="1"/>
  <c r="AG18" i="20"/>
  <c r="AG20" i="18"/>
  <c r="AG16" i="18"/>
  <c r="AG17" i="20"/>
  <c r="AG20" i="20"/>
  <c r="AG17" i="18"/>
  <c r="AG18" i="18"/>
  <c r="AG19" i="18"/>
  <c r="AG21" i="20"/>
  <c r="AG21" i="18"/>
  <c r="AM22" i="20" l="1"/>
  <c r="AG22" i="20"/>
  <c r="AA22" i="20"/>
  <c r="W22" i="20"/>
  <c r="BA22" i="20" s="1"/>
  <c r="T22" i="20"/>
  <c r="L22" i="20"/>
  <c r="B22" i="20"/>
  <c r="AM21" i="20"/>
  <c r="AA21" i="20"/>
  <c r="W21" i="20"/>
  <c r="BA21" i="20" s="1"/>
  <c r="T21" i="20"/>
  <c r="L21" i="20"/>
  <c r="B21" i="20"/>
  <c r="AM20" i="20"/>
  <c r="AA20" i="20"/>
  <c r="W20" i="20"/>
  <c r="BA20" i="20" s="1"/>
  <c r="T20" i="20"/>
  <c r="L20" i="20"/>
  <c r="B20" i="20"/>
  <c r="AM19" i="20"/>
  <c r="AA19" i="20"/>
  <c r="W19" i="20"/>
  <c r="BA19" i="20" s="1"/>
  <c r="T19" i="20"/>
  <c r="L19" i="20"/>
  <c r="B19" i="20"/>
  <c r="AM18" i="20"/>
  <c r="AA18" i="20"/>
  <c r="W18" i="20"/>
  <c r="BA18" i="20" s="1"/>
  <c r="T18" i="20"/>
  <c r="L18" i="20"/>
  <c r="B18" i="20"/>
  <c r="AM17" i="20"/>
  <c r="AA17" i="20"/>
  <c r="W17" i="20"/>
  <c r="BA17" i="20" s="1"/>
  <c r="T17" i="20"/>
  <c r="L17" i="20"/>
  <c r="B17" i="20"/>
  <c r="AM16" i="20"/>
  <c r="AA16" i="20"/>
  <c r="W16" i="20"/>
  <c r="BA16" i="20" s="1"/>
  <c r="T16" i="20"/>
  <c r="L16" i="20"/>
  <c r="B16" i="20"/>
  <c r="W22" i="18"/>
  <c r="BA22" i="18" s="1"/>
  <c r="T22" i="18"/>
  <c r="AM22" i="18"/>
  <c r="AG22" i="18"/>
  <c r="AA22" i="18"/>
  <c r="AA21" i="18"/>
  <c r="AA20" i="18"/>
  <c r="AA19" i="18"/>
  <c r="AA18" i="18"/>
  <c r="AA17" i="18"/>
  <c r="AA16" i="18"/>
  <c r="L22" i="18"/>
  <c r="L21" i="18"/>
  <c r="L20" i="18"/>
  <c r="L19" i="18"/>
  <c r="L18" i="18"/>
  <c r="L17" i="18"/>
  <c r="L16" i="18"/>
  <c r="B22" i="18"/>
  <c r="B21" i="18"/>
  <c r="B20" i="18"/>
  <c r="B19" i="18"/>
  <c r="B18" i="18"/>
  <c r="B17" i="18"/>
  <c r="B16" i="18"/>
  <c r="AG11" i="20" l="1"/>
  <c r="AG13" i="20" s="1"/>
  <c r="AG10" i="20"/>
  <c r="AG12" i="20" s="1"/>
  <c r="I13" i="20"/>
  <c r="I12" i="20"/>
  <c r="I11" i="20"/>
  <c r="I10" i="20"/>
  <c r="AA8" i="20"/>
  <c r="AA7" i="20"/>
  <c r="AA6" i="20"/>
  <c r="I5" i="20"/>
  <c r="AM21" i="18"/>
  <c r="W21" i="18"/>
  <c r="BA21" i="18" s="1"/>
  <c r="T21" i="18"/>
  <c r="AM20" i="18"/>
  <c r="W20" i="18"/>
  <c r="BA20" i="18" s="1"/>
  <c r="T20" i="18"/>
  <c r="AM19" i="18"/>
  <c r="W19" i="18"/>
  <c r="BA19" i="18" s="1"/>
  <c r="T19" i="18"/>
  <c r="AM18" i="18"/>
  <c r="W18" i="18"/>
  <c r="BA18" i="18" s="1"/>
  <c r="T18" i="18"/>
  <c r="AM17" i="18"/>
  <c r="W17" i="18"/>
  <c r="BA17" i="18" s="1"/>
  <c r="T17" i="18"/>
  <c r="AM16" i="18"/>
  <c r="T16" i="18"/>
  <c r="W16" i="18"/>
  <c r="BA16" i="18" s="1"/>
  <c r="I5" i="18"/>
  <c r="I13" i="18"/>
  <c r="I12" i="18"/>
  <c r="I11" i="18"/>
  <c r="I10" i="18"/>
  <c r="AA8" i="18"/>
  <c r="AA7" i="18"/>
  <c r="AG11" i="18" l="1"/>
  <c r="AG13" i="18" s="1"/>
  <c r="AG10" i="18"/>
  <c r="AG12" i="18" l="1"/>
  <c r="M7" i="20" l="1"/>
  <c r="M7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3" authorId="0" shapeId="0" xr:uid="{F87E0EE2-BC14-4FD6-AC8C-BF821A6D7F0D}">
      <text>
        <r>
          <rPr>
            <sz val="9"/>
            <color indexed="81"/>
            <rFont val="MS P ゴシック"/>
            <family val="3"/>
            <charset val="128"/>
          </rPr>
          <t>任意にお決めください。</t>
        </r>
      </text>
    </comment>
    <comment ref="C8" authorId="0" shapeId="0" xr:uid="{F41D919E-B630-4550-A3E8-B28E43242796}">
      <text>
        <r>
          <rPr>
            <sz val="9"/>
            <color indexed="81"/>
            <rFont val="MS P ゴシック"/>
            <family val="3"/>
            <charset val="128"/>
          </rPr>
          <t>インボイス制度の登録番号をお持ちの方はご記入ください。</t>
        </r>
      </text>
    </comment>
    <comment ref="C10" authorId="0" shapeId="0" xr:uid="{6D3C6EA3-25AE-483E-9BB8-4917510B9D55}">
      <text>
        <r>
          <rPr>
            <sz val="10"/>
            <color indexed="81"/>
            <rFont val="MS P ゴシック"/>
            <family val="3"/>
            <charset val="128"/>
          </rPr>
          <t>弊社指定の注文Noをご入力ください。</t>
        </r>
      </text>
    </comment>
    <comment ref="C11" authorId="0" shapeId="0" xr:uid="{DD5BE4A1-8374-45E3-9B14-B4271D4A449A}">
      <text>
        <r>
          <rPr>
            <sz val="10"/>
            <color indexed="81"/>
            <rFont val="MS P ゴシック"/>
            <family val="3"/>
            <charset val="128"/>
          </rPr>
          <t>弊社の発注担当者名をご入力ください。</t>
        </r>
      </text>
    </comment>
    <comment ref="C14" authorId="0" shapeId="0" xr:uid="{E5890700-D40E-4E08-9B85-D66C0ADC2D46}">
      <text>
        <r>
          <rPr>
            <sz val="10"/>
            <color indexed="81"/>
            <rFont val="MS P ゴシック"/>
            <family val="3"/>
            <charset val="128"/>
          </rPr>
          <t>請負代金額の税別価格をご入力ください。</t>
        </r>
      </text>
    </comment>
    <comment ref="A17" authorId="0" shapeId="0" xr:uid="{0C3C6EAD-6C3D-4FC5-B7CB-26D01A064719}">
      <text>
        <r>
          <rPr>
            <sz val="10"/>
            <color indexed="81"/>
            <rFont val="MS P ゴシック"/>
            <family val="3"/>
            <charset val="128"/>
          </rPr>
          <t>最大７明細を入力できます。</t>
        </r>
      </text>
    </comment>
    <comment ref="D17" authorId="0" shapeId="0" xr:uid="{4A266798-3EB9-4296-B443-65EB7FCD1849}">
      <text>
        <r>
          <rPr>
            <sz val="10"/>
            <color indexed="81"/>
            <rFont val="MS P ゴシック"/>
            <family val="3"/>
            <charset val="128"/>
          </rPr>
          <t>手入力も可</t>
        </r>
      </text>
    </comment>
    <comment ref="F17" authorId="0" shapeId="0" xr:uid="{0E99453E-261C-42EA-9077-37F1756D8B58}">
      <text>
        <r>
          <rPr>
            <sz val="10"/>
            <color indexed="81"/>
            <rFont val="MS P ゴシック"/>
            <family val="3"/>
            <charset val="128"/>
          </rPr>
          <t>８パーセントは半角アットマークを入力してください。</t>
        </r>
      </text>
    </comment>
  </commentList>
</comments>
</file>

<file path=xl/sharedStrings.xml><?xml version="1.0" encoding="utf-8"?>
<sst xmlns="http://schemas.openxmlformats.org/spreadsheetml/2006/main" count="119" uniqueCount="67">
  <si>
    <t>電話番号</t>
    <rPh sb="0" eb="4">
      <t>デンワバンゴウ</t>
    </rPh>
    <phoneticPr fontId="1"/>
  </si>
  <si>
    <t>規格・機種コード</t>
    <rPh sb="0" eb="2">
      <t>キカク</t>
    </rPh>
    <rPh sb="3" eb="5">
      <t>キシュ</t>
    </rPh>
    <phoneticPr fontId="1"/>
  </si>
  <si>
    <t>単位</t>
    <rPh sb="0" eb="2">
      <t>タンイ</t>
    </rPh>
    <phoneticPr fontId="1"/>
  </si>
  <si>
    <t>住所</t>
    <rPh sb="0" eb="2">
      <t>ジュウショ</t>
    </rPh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</si>
  <si>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</si>
  <si>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</si>
  <si>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</si>
  <si>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備考</t>
    <rPh sb="0" eb="2">
      <t>ビコウ</t>
    </rPh>
    <phoneticPr fontId="1"/>
  </si>
  <si>
    <t>出荷日又は工事完了日</t>
    <rPh sb="0" eb="3">
      <t>シュッカビ</t>
    </rPh>
    <rPh sb="3" eb="4">
      <t>マタ</t>
    </rPh>
    <rPh sb="5" eb="7">
      <t>コウジ</t>
    </rPh>
    <rPh sb="7" eb="10">
      <t>カンリョウビ</t>
    </rPh>
    <phoneticPr fontId="1"/>
  </si>
  <si>
    <t>会社名</t>
    <rPh sb="0" eb="3">
      <t>カイシャメイ</t>
    </rPh>
    <phoneticPr fontId="1"/>
  </si>
  <si>
    <t>発行日　：</t>
    <rPh sb="0" eb="2">
      <t>ハッコウ</t>
    </rPh>
    <rPh sb="2" eb="3">
      <t>ヒ</t>
    </rPh>
    <phoneticPr fontId="1"/>
  </si>
  <si>
    <t>税区分</t>
    <rPh sb="0" eb="3">
      <t>ゼイクブン</t>
    </rPh>
    <phoneticPr fontId="1"/>
  </si>
  <si>
    <t>10%小計：</t>
    <rPh sb="3" eb="5">
      <t>ショウケイ</t>
    </rPh>
    <phoneticPr fontId="1"/>
  </si>
  <si>
    <t>8%小計：</t>
    <rPh sb="2" eb="4">
      <t>ショウケイ</t>
    </rPh>
    <phoneticPr fontId="1"/>
  </si>
  <si>
    <t>10%税額：</t>
    <rPh sb="3" eb="5">
      <t>ゼイガク</t>
    </rPh>
    <phoneticPr fontId="1"/>
  </si>
  <si>
    <t>8%税額：</t>
    <rPh sb="2" eb="4">
      <t>ゼイガク</t>
    </rPh>
    <phoneticPr fontId="1"/>
  </si>
  <si>
    <t>税区分</t>
    <rPh sb="0" eb="3">
      <t>ゼイクブン</t>
    </rPh>
    <phoneticPr fontId="1"/>
  </si>
  <si>
    <t>注文者名</t>
    <rPh sb="0" eb="3">
      <t>チュウモンシャ</t>
    </rPh>
    <rPh sb="3" eb="4">
      <t>メイ</t>
    </rPh>
    <phoneticPr fontId="1"/>
  </si>
  <si>
    <t>№　：</t>
    <phoneticPr fontId="1"/>
  </si>
  <si>
    <t>今月出来高</t>
  </si>
  <si>
    <t>既払金</t>
  </si>
  <si>
    <t>適格請求書発行事業者登録番号</t>
    <rPh sb="0" eb="2">
      <t>テキカク</t>
    </rPh>
    <rPh sb="2" eb="5">
      <t>セイキュウショ</t>
    </rPh>
    <rPh sb="5" eb="10">
      <t>ハッコウジギョウシャ</t>
    </rPh>
    <rPh sb="10" eb="12">
      <t>トウロク</t>
    </rPh>
    <rPh sb="12" eb="14">
      <t>バンゴウ</t>
    </rPh>
    <phoneticPr fontId="1"/>
  </si>
  <si>
    <t>差引金残額</t>
    <rPh sb="3" eb="5">
      <t>ザンガク</t>
    </rPh>
    <phoneticPr fontId="1"/>
  </si>
  <si>
    <t>出来高率</t>
    <rPh sb="0" eb="4">
      <t>デキダカリツ</t>
    </rPh>
    <phoneticPr fontId="1"/>
  </si>
  <si>
    <t>出荷日又は工事完了日</t>
    <phoneticPr fontId="1"/>
  </si>
  <si>
    <t>注文者名</t>
    <phoneticPr fontId="1"/>
  </si>
  <si>
    <t>注文№</t>
    <phoneticPr fontId="1"/>
  </si>
  <si>
    <t>：</t>
    <phoneticPr fontId="1"/>
  </si>
  <si>
    <t>株式会社クラタコーポレーション</t>
    <rPh sb="0" eb="4">
      <t>カブシキガイシャ</t>
    </rPh>
    <phoneticPr fontId="1"/>
  </si>
  <si>
    <t>営業担当者</t>
    <phoneticPr fontId="1"/>
  </si>
  <si>
    <t>殿</t>
    <rPh sb="0" eb="1">
      <t>ドノ</t>
    </rPh>
    <phoneticPr fontId="1"/>
  </si>
  <si>
    <t>工事名</t>
    <phoneticPr fontId="1"/>
  </si>
  <si>
    <t>備考</t>
    <rPh sb="0" eb="2">
      <t>ビコウ</t>
    </rPh>
    <phoneticPr fontId="1"/>
  </si>
  <si>
    <t>今月出来高を明細と一致するよう入力願います。</t>
    <rPh sb="0" eb="2">
      <t>コンゲツ</t>
    </rPh>
    <rPh sb="2" eb="5">
      <t>デキダカ</t>
    </rPh>
    <rPh sb="6" eb="8">
      <t>メイサイ</t>
    </rPh>
    <rPh sb="9" eb="11">
      <t>イッチ</t>
    </rPh>
    <phoneticPr fontId="1"/>
  </si>
  <si>
    <t>◆「納品書」利用条件</t>
    <rPh sb="2" eb="4">
      <t>ノウヒン</t>
    </rPh>
    <rPh sb="4" eb="5">
      <t>ショ</t>
    </rPh>
    <rPh sb="6" eb="8">
      <t>リヨウ</t>
    </rPh>
    <rPh sb="8" eb="10">
      <t>ジョウケン</t>
    </rPh>
    <phoneticPr fontId="1"/>
  </si>
  <si>
    <r>
      <t>レイアウトやフォントの変更は</t>
    </r>
    <r>
      <rPr>
        <sz val="11"/>
        <color rgb="FFFF0000"/>
        <rFont val="Meiryo UI"/>
        <family val="3"/>
        <charset val="128"/>
      </rPr>
      <t>禁止</t>
    </r>
    <r>
      <rPr>
        <sz val="11"/>
        <color theme="1"/>
        <rFont val="Meiryo UI"/>
        <family val="3"/>
        <charset val="128"/>
      </rPr>
      <t>とさせてください。（シートに保護をかけています）</t>
    </r>
    <rPh sb="11" eb="13">
      <t>ヘンコウ</t>
    </rPh>
    <rPh sb="14" eb="16">
      <t>キンシ</t>
    </rPh>
    <rPh sb="30" eb="32">
      <t>ホゴ</t>
    </rPh>
    <phoneticPr fontId="1"/>
  </si>
  <si>
    <t>工事名称</t>
    <rPh sb="0" eb="2">
      <t>コウジ</t>
    </rPh>
    <rPh sb="2" eb="4">
      <t>メイショウ</t>
    </rPh>
    <phoneticPr fontId="1"/>
  </si>
  <si>
    <t>発注担当</t>
    <rPh sb="0" eb="2">
      <t>ハッチュウ</t>
    </rPh>
    <rPh sb="2" eb="4">
      <t>タントウ</t>
    </rPh>
    <phoneticPr fontId="1"/>
  </si>
  <si>
    <t>注文No.</t>
    <rPh sb="0" eb="2">
      <t>チュウモン</t>
    </rPh>
    <phoneticPr fontId="1"/>
  </si>
  <si>
    <t>請負者情報</t>
    <rPh sb="0" eb="3">
      <t>ウケオイシャ</t>
    </rPh>
    <rPh sb="3" eb="5">
      <t>ジョウホウ</t>
    </rPh>
    <phoneticPr fontId="1"/>
  </si>
  <si>
    <t>注文内容</t>
    <rPh sb="0" eb="2">
      <t>チュウモン</t>
    </rPh>
    <rPh sb="2" eb="4">
      <t>ナイヨウ</t>
    </rPh>
    <phoneticPr fontId="1"/>
  </si>
  <si>
    <t>単価(税別)</t>
    <rPh sb="0" eb="2">
      <t>タンカ</t>
    </rPh>
    <rPh sb="3" eb="5">
      <t>ゼイベツ</t>
    </rPh>
    <phoneticPr fontId="1"/>
  </si>
  <si>
    <t>金額(税別)</t>
    <rPh sb="0" eb="2">
      <t>キンガク</t>
    </rPh>
    <rPh sb="3" eb="5">
      <t>ゼイベツ</t>
    </rPh>
    <phoneticPr fontId="1"/>
  </si>
  <si>
    <t>&lt;&lt;　出来高請求時ご利用ください　&gt;&gt;</t>
    <rPh sb="3" eb="6">
      <t>デキダカ</t>
    </rPh>
    <rPh sb="6" eb="9">
      <t>セイキュウジ</t>
    </rPh>
    <rPh sb="10" eb="12">
      <t>リヨウ</t>
    </rPh>
    <phoneticPr fontId="1"/>
  </si>
  <si>
    <t>契約金額</t>
    <rPh sb="0" eb="2">
      <t>ケイヤク</t>
    </rPh>
    <rPh sb="2" eb="4">
      <t>キンガク</t>
    </rPh>
    <phoneticPr fontId="1"/>
  </si>
  <si>
    <t>契約金額</t>
    <rPh sb="0" eb="2">
      <t>ケイヤク</t>
    </rPh>
    <rPh sb="2" eb="4">
      <t>キンガク</t>
    </rPh>
    <phoneticPr fontId="1"/>
  </si>
  <si>
    <r>
      <t>金額は数量×単価で</t>
    </r>
    <r>
      <rPr>
        <sz val="11"/>
        <color rgb="FFFF0000"/>
        <rFont val="Meiryo UI"/>
        <family val="3"/>
        <charset val="128"/>
      </rPr>
      <t>自動計算</t>
    </r>
    <r>
      <rPr>
        <sz val="11"/>
        <color theme="1"/>
        <rFont val="Meiryo UI"/>
        <family val="3"/>
        <charset val="128"/>
      </rPr>
      <t>します。(小数点以下は</t>
    </r>
    <r>
      <rPr>
        <sz val="11"/>
        <color rgb="FFFF0000"/>
        <rFont val="Meiryo UI"/>
        <family val="3"/>
        <charset val="128"/>
      </rPr>
      <t>切り捨て</t>
    </r>
    <r>
      <rPr>
        <sz val="11"/>
        <color theme="1"/>
        <rFont val="Meiryo UI"/>
        <family val="3"/>
        <charset val="128"/>
      </rPr>
      <t>)</t>
    </r>
    <rPh sb="0" eb="2">
      <t>キンガク</t>
    </rPh>
    <rPh sb="3" eb="5">
      <t>スウリョウ</t>
    </rPh>
    <rPh sb="6" eb="8">
      <t>タンカ</t>
    </rPh>
    <rPh sb="9" eb="11">
      <t>ジドウ</t>
    </rPh>
    <rPh sb="11" eb="13">
      <t>ケイサン</t>
    </rPh>
    <rPh sb="18" eb="21">
      <t>ショウスウテン</t>
    </rPh>
    <rPh sb="21" eb="23">
      <t>イカ</t>
    </rPh>
    <rPh sb="24" eb="25">
      <t>キ</t>
    </rPh>
    <rPh sb="26" eb="27">
      <t>ス</t>
    </rPh>
    <phoneticPr fontId="1"/>
  </si>
  <si>
    <r>
      <t>[納品書]シートおよび[請求書]シートは、それぞれA4用紙に収まる設定となります。必要なシート</t>
    </r>
    <r>
      <rPr>
        <sz val="11"/>
        <rFont val="Meiryo UI"/>
        <family val="3"/>
        <charset val="128"/>
      </rPr>
      <t>を</t>
    </r>
    <r>
      <rPr>
        <sz val="11"/>
        <color rgb="FFFF0000"/>
        <rFont val="Meiryo UI"/>
        <family val="3"/>
        <charset val="128"/>
      </rPr>
      <t>開いて印刷</t>
    </r>
    <r>
      <rPr>
        <sz val="11"/>
        <color theme="1"/>
        <rFont val="Meiryo UI"/>
        <family val="3"/>
        <charset val="128"/>
      </rPr>
      <t>を行って下さい。</t>
    </r>
    <rPh sb="1" eb="4">
      <t>ノウヒンショ</t>
    </rPh>
    <rPh sb="12" eb="15">
      <t>セイキュウショ</t>
    </rPh>
    <rPh sb="27" eb="29">
      <t>ヨウシ</t>
    </rPh>
    <rPh sb="30" eb="31">
      <t>オサ</t>
    </rPh>
    <rPh sb="33" eb="35">
      <t>セッテイ</t>
    </rPh>
    <rPh sb="41" eb="43">
      <t>ヒツヨウ</t>
    </rPh>
    <rPh sb="48" eb="49">
      <t>ヒラ</t>
    </rPh>
    <rPh sb="51" eb="53">
      <t>インサツ</t>
    </rPh>
    <rPh sb="54" eb="55">
      <t>オコナ</t>
    </rPh>
    <rPh sb="57" eb="58">
      <t>クダ</t>
    </rPh>
    <phoneticPr fontId="1"/>
  </si>
  <si>
    <t>印刷のページ設定は拡大／縮小率を70%に設定しています。</t>
    <rPh sb="0" eb="2">
      <t>インサツ</t>
    </rPh>
    <rPh sb="6" eb="8">
      <t>セッテイ</t>
    </rPh>
    <rPh sb="9" eb="11">
      <t>カクダイ</t>
    </rPh>
    <rPh sb="12" eb="14">
      <t>シュクショウ</t>
    </rPh>
    <rPh sb="14" eb="15">
      <t>リツ</t>
    </rPh>
    <rPh sb="20" eb="22">
      <t>セッテイ</t>
    </rPh>
    <phoneticPr fontId="1"/>
  </si>
  <si>
    <r>
      <t>個別の環境により</t>
    </r>
    <r>
      <rPr>
        <sz val="11"/>
        <color rgb="FFFF0000"/>
        <rFont val="Meiryo UI"/>
        <family val="3"/>
        <charset val="128"/>
      </rPr>
      <t>印刷が1ページに収まらない場合</t>
    </r>
    <r>
      <rPr>
        <sz val="11"/>
        <color theme="1"/>
        <rFont val="Meiryo UI"/>
        <family val="3"/>
        <charset val="128"/>
      </rPr>
      <t>があります。その際は、印刷設定を確認し、適宜調整してください。</t>
    </r>
    <rPh sb="0" eb="2">
      <t>コベツ</t>
    </rPh>
    <rPh sb="3" eb="5">
      <t>カンキョウ</t>
    </rPh>
    <rPh sb="8" eb="10">
      <t>インサツ</t>
    </rPh>
    <rPh sb="16" eb="17">
      <t>オサ</t>
    </rPh>
    <rPh sb="21" eb="23">
      <t>バアイ</t>
    </rPh>
    <rPh sb="31" eb="32">
      <t>サイ</t>
    </rPh>
    <rPh sb="34" eb="36">
      <t>インサツ</t>
    </rPh>
    <rPh sb="36" eb="38">
      <t>セッテイ</t>
    </rPh>
    <rPh sb="39" eb="41">
      <t>カクニン</t>
    </rPh>
    <rPh sb="43" eb="45">
      <t>テキギ</t>
    </rPh>
    <rPh sb="45" eb="47">
      <t>チョウセイ</t>
    </rPh>
    <phoneticPr fontId="1"/>
  </si>
  <si>
    <t>[入力用]シートをご利用の上、入力をお願いします。</t>
    <rPh sb="13" eb="14">
      <t>ウエ</t>
    </rPh>
    <rPh sb="15" eb="17">
      <t>ニュウリョク</t>
    </rPh>
    <rPh sb="19" eb="20">
      <t>ネガ</t>
    </rPh>
    <phoneticPr fontId="1"/>
  </si>
  <si>
    <t>注文明細</t>
    <rPh sb="0" eb="2">
      <t>チュウモン</t>
    </rPh>
    <rPh sb="2" eb="4">
      <t>メイサイ</t>
    </rPh>
    <phoneticPr fontId="1"/>
  </si>
  <si>
    <t>税区分</t>
    <rPh sb="0" eb="3">
      <t>ゼイクブン</t>
    </rPh>
    <phoneticPr fontId="1"/>
  </si>
  <si>
    <t>ヘルパー関数</t>
    <rPh sb="4" eb="6">
      <t>カンスウ</t>
    </rPh>
    <phoneticPr fontId="1"/>
  </si>
  <si>
    <t>伝票管理情報</t>
    <rPh sb="0" eb="2">
      <t>デンピョウ</t>
    </rPh>
    <rPh sb="2" eb="4">
      <t>カンリ</t>
    </rPh>
    <rPh sb="4" eb="6">
      <t>ジョウホウ</t>
    </rPh>
    <phoneticPr fontId="1"/>
  </si>
  <si>
    <t>発行日</t>
    <rPh sb="0" eb="3">
      <t>ハッコウビ</t>
    </rPh>
    <phoneticPr fontId="1"/>
  </si>
  <si>
    <t>No.</t>
    <phoneticPr fontId="1"/>
  </si>
  <si>
    <t>↑</t>
    <phoneticPr fontId="1"/>
  </si>
  <si>
    <t>式が含まれています。編集可能ですが、式が消えないようご注意ください。</t>
    <rPh sb="10" eb="12">
      <t>ヘンシュウ</t>
    </rPh>
    <phoneticPr fontId="1"/>
  </si>
  <si>
    <t>納品金額合計(税込)</t>
    <rPh sb="0" eb="4">
      <t>ノウヒンキンガク</t>
    </rPh>
    <phoneticPr fontId="1"/>
  </si>
  <si>
    <t>請求金額合計(税込)</t>
    <rPh sb="0" eb="2">
      <t>セイキュウ</t>
    </rPh>
    <rPh sb="2" eb="4">
      <t>キンガク</t>
    </rPh>
    <phoneticPr fontId="1"/>
  </si>
  <si>
    <t>合　　　　　計（税別）</t>
    <rPh sb="8" eb="10">
      <t>ゼイベツ</t>
    </rPh>
    <phoneticPr fontId="1"/>
  </si>
  <si>
    <r>
      <t>消　費　税　額</t>
    </r>
    <r>
      <rPr>
        <sz val="16"/>
        <color theme="0"/>
        <rFont val="游ゴシック"/>
        <family val="3"/>
        <charset val="128"/>
        <scheme val="minor"/>
      </rPr>
      <t>■■■■</t>
    </r>
    <phoneticPr fontId="1"/>
  </si>
  <si>
    <t>納　品　金　額（税込）</t>
    <rPh sb="0" eb="1">
      <t>オサメ</t>
    </rPh>
    <rPh sb="2" eb="3">
      <t>ヒン</t>
    </rPh>
    <rPh sb="8" eb="10">
      <t>ゼイコミ</t>
    </rPh>
    <phoneticPr fontId="1"/>
  </si>
  <si>
    <t>請　求　金　額（税込）</t>
    <rPh sb="0" eb="1">
      <t>ショウ</t>
    </rPh>
    <rPh sb="2" eb="3">
      <t>モトム</t>
    </rPh>
    <rPh sb="8" eb="10">
      <t>ゼイコミ</t>
    </rPh>
    <phoneticPr fontId="1"/>
  </si>
  <si>
    <t>・　注文明細は7明細まで入力可能です。</t>
    <rPh sb="2" eb="4">
      <t>チュウモン</t>
    </rPh>
    <rPh sb="4" eb="6">
      <t>メイサイ</t>
    </rPh>
    <rPh sb="8" eb="10">
      <t>メイサイ</t>
    </rPh>
    <rPh sb="12" eb="14">
      <t>ニュウリョク</t>
    </rPh>
    <rPh sb="14" eb="16">
      <t>カノウ</t>
    </rPh>
    <phoneticPr fontId="1"/>
  </si>
  <si>
    <r>
      <rPr>
        <sz val="11"/>
        <color rgb="FFFF0000"/>
        <rFont val="Meiryo UI"/>
        <family val="3"/>
        <charset val="128"/>
      </rPr>
      <t>25日</t>
    </r>
    <r>
      <rPr>
        <sz val="11"/>
        <color theme="1"/>
        <rFont val="Meiryo UI"/>
        <family val="3"/>
        <charset val="128"/>
      </rPr>
      <t>締めのため、</t>
    </r>
    <r>
      <rPr>
        <sz val="11"/>
        <color rgb="FFFF0000"/>
        <rFont val="Meiryo UI"/>
        <family val="3"/>
        <charset val="128"/>
      </rPr>
      <t>25日</t>
    </r>
    <r>
      <rPr>
        <sz val="11"/>
        <color theme="1"/>
        <rFont val="Meiryo UI"/>
        <family val="3"/>
        <charset val="128"/>
      </rPr>
      <t>までの納品分の合計請求をご請求ください。</t>
    </r>
    <r>
      <rPr>
        <u/>
        <sz val="11"/>
        <color rgb="FFFF0000"/>
        <rFont val="Meiryo UI"/>
        <family val="3"/>
        <charset val="128"/>
      </rPr>
      <t>（月末必着）</t>
    </r>
    <rPh sb="2" eb="3">
      <t>ニチ</t>
    </rPh>
    <rPh sb="3" eb="4">
      <t>シ</t>
    </rPh>
    <rPh sb="11" eb="12">
      <t>ニチ</t>
    </rPh>
    <rPh sb="15" eb="17">
      <t>ノウヒン</t>
    </rPh>
    <rPh sb="17" eb="18">
      <t>ブン</t>
    </rPh>
    <rPh sb="19" eb="23">
      <t>ゴウケイセイキュウ</t>
    </rPh>
    <rPh sb="25" eb="27">
      <t>セイキュウ</t>
    </rPh>
    <rPh sb="33" eb="35">
      <t>ゲツマツ</t>
    </rPh>
    <rPh sb="35" eb="37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</si>
</sst>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[$-411]ggge&quot;年&quot;m&quot;月&quot;d&quot;日&quot;;@"/>
    <numFmt numFmtId="178" formatCode="&quot;合計（税込）：&quot;&quot;¥&quot;#,###\-"/>
    <numFmt numFmtId="179" formatCode="&quot;¥&quot;#,###\-"/>
    <numFmt numFmtId="180" formatCode="0;\-0;;@"/>
    <numFmt numFmtId="181" formatCode="\(\ @\ \)"/>
    <numFmt numFmtId="182" formatCode="#%"/>
    <numFmt numFmtId="183" formatCode="#,###"/>
  </numFmts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2"/>
      <color indexed="8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indexed="8"/>
      <name val="游ゴシック"/>
      <family val="3"/>
      <charset val="128"/>
      <scheme val="minor"/>
    </font>
    <font>
      <b/>
      <sz val="16"/>
      <color rgb="FF0070C0"/>
      <name val="游ゴシック"/>
      <family val="3"/>
      <charset val="128"/>
      <scheme val="minor"/>
    </font>
    <font>
      <b/>
      <sz val="16"/>
      <color indexed="3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color theme="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11"/>
      <color rgb="FFFFFF00"/>
      <name val="游ゴシック"/>
      <family val="3"/>
      <charset val="128"/>
      <scheme val="minor"/>
    </font>
    <font>
      <b/>
      <sz val="16"/>
      <color rgb="FFFFFF00"/>
      <name val="游ゴシック"/>
      <family val="3"/>
      <charset val="128"/>
      <scheme val="minor"/>
    </font>
    <font>
      <sz val="16"/>
      <color theme="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1"/>
      <color rgb="FFFF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5" xfId="0" applyBorder="1" applyProtection="1">
      <alignment vertical="center"/>
      <protection locked="0"/>
    </xf>
    <xf numFmtId="10" fontId="0" fillId="0" borderId="5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4" fillId="0" borderId="5" xfId="0" applyFont="1" applyBorder="1" applyProtection="1">
      <alignment vertical="center"/>
      <protection locked="0"/>
    </xf>
    <xf numFmtId="3" fontId="0" fillId="0" borderId="5" xfId="0" applyNumberFormat="1" applyBorder="1" applyProtection="1">
      <alignment vertical="center"/>
      <protection locked="0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4" xfId="0" applyFont="1" applyBorder="1">
      <alignment vertical="center"/>
    </xf>
    <xf numFmtId="0" fontId="0" fillId="0" borderId="4" xfId="0" applyBorder="1">
      <alignment vertical="center"/>
    </xf>
    <xf numFmtId="49" fontId="0" fillId="0" borderId="1" xfId="0" applyNumberFormat="1" applyBorder="1">
      <alignment vertical="center"/>
    </xf>
    <xf numFmtId="0" fontId="6" fillId="0" borderId="1" xfId="0" applyFont="1" applyBorder="1">
      <alignment vertical="center"/>
    </xf>
    <xf numFmtId="0" fontId="0" fillId="0" borderId="0" xfId="0" applyAlignment="1">
      <alignment horizontal="left" vertical="center" indent="3"/>
    </xf>
    <xf numFmtId="0" fontId="0" fillId="0" borderId="4" xfId="0" applyBorder="1" applyAlignment="1">
      <alignment horizontal="left" vertical="center" indent="3"/>
    </xf>
    <xf numFmtId="178" fontId="3" fillId="0" borderId="6" xfId="0" applyNumberFormat="1" applyFont="1" applyBorder="1">
      <alignment vertical="center"/>
    </xf>
    <xf numFmtId="0" fontId="0" fillId="0" borderId="6" xfId="0" applyBorder="1">
      <alignment vertical="center"/>
    </xf>
    <xf numFmtId="0" fontId="2" fillId="0" borderId="0" xfId="0" applyFont="1" applyAlignment="1">
      <alignment horizontal="right" vertical="center"/>
    </xf>
    <xf numFmtId="49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6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183" fontId="15" fillId="0" borderId="5" xfId="0" applyNumberFormat="1" applyFont="1" applyBorder="1" applyProtection="1">
      <alignment vertical="center"/>
      <protection locked="0"/>
    </xf>
    <xf numFmtId="0" fontId="16" fillId="7" borderId="0" xfId="0" applyFont="1" applyFill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6" borderId="0" xfId="0" applyFill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6" borderId="0" xfId="0" applyFont="1" applyFill="1">
      <alignment vertical="center"/>
    </xf>
    <xf numFmtId="0" fontId="18" fillId="6" borderId="0" xfId="0" applyFont="1" applyFill="1">
      <alignment vertical="center"/>
    </xf>
    <xf numFmtId="0" fontId="4" fillId="6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6" borderId="0" xfId="0" quotePrefix="1" applyFont="1" applyFill="1">
      <alignment vertical="center"/>
    </xf>
    <xf numFmtId="0" fontId="24" fillId="6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 indent="1"/>
    </xf>
    <xf numFmtId="0" fontId="23" fillId="6" borderId="0" xfId="0" applyFont="1" applyFill="1" applyAlignment="1">
      <alignment horizontal="center" vertical="center"/>
    </xf>
    <xf numFmtId="0" fontId="4" fillId="4" borderId="5" xfId="0" applyFont="1" applyFill="1" applyBorder="1" applyAlignment="1">
      <alignment horizontal="left" vertical="center" indent="1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79" fontId="0" fillId="0" borderId="7" xfId="0" applyNumberFormat="1" applyBorder="1" applyAlignment="1" applyProtection="1">
      <alignment horizontal="left" vertical="center"/>
      <protection locked="0"/>
    </xf>
    <xf numFmtId="179" fontId="0" fillId="0" borderId="0" xfId="0" applyNumberFormat="1" applyAlignment="1" applyProtection="1">
      <alignment horizontal="left" vertical="center"/>
      <protection locked="0"/>
    </xf>
    <xf numFmtId="14" fontId="0" fillId="0" borderId="7" xfId="0" applyNumberFormat="1" applyBorder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left" vertical="center"/>
      <protection locked="0"/>
    </xf>
    <xf numFmtId="178" fontId="3" fillId="0" borderId="0" xfId="0" applyNumberFormat="1" applyFont="1" applyAlignment="1">
      <alignment horizontal="center" vertical="center" shrinkToFit="1"/>
    </xf>
    <xf numFmtId="178" fontId="3" fillId="0" borderId="3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>
      <alignment vertical="center"/>
    </xf>
    <xf numFmtId="181" fontId="0" fillId="0" borderId="0" xfId="0" applyNumberFormat="1">
      <alignment vertical="center"/>
    </xf>
    <xf numFmtId="0" fontId="2" fillId="2" borderId="0" xfId="0" applyFont="1" applyFill="1" applyAlignment="1">
      <alignment horizontal="center" vertical="center"/>
    </xf>
    <xf numFmtId="180" fontId="5" fillId="0" borderId="1" xfId="0" applyNumberFormat="1" applyFont="1" applyBorder="1">
      <alignment vertical="center"/>
    </xf>
    <xf numFmtId="180" fontId="5" fillId="0" borderId="2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6" fontId="6" fillId="0" borderId="0" xfId="0" applyNumberFormat="1" applyFont="1">
      <alignment vertical="center"/>
    </xf>
    <xf numFmtId="179" fontId="3" fillId="0" borderId="0" xfId="0" applyNumberFormat="1" applyFont="1" applyAlignment="1">
      <alignment horizontal="left" vertical="center" indent="1"/>
    </xf>
    <xf numFmtId="179" fontId="3" fillId="0" borderId="3" xfId="0" applyNumberFormat="1" applyFont="1" applyBorder="1" applyAlignment="1">
      <alignment horizontal="left" vertical="center" indent="1"/>
    </xf>
    <xf numFmtId="17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180" fontId="5" fillId="0" borderId="2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8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 indent="1"/>
    </xf>
    <xf numFmtId="49" fontId="5" fillId="0" borderId="2" xfId="0" applyNumberFormat="1" applyFont="1" applyBorder="1" applyAlignment="1">
      <alignment horizontal="left" vertical="center" wrapText="1" indent="1"/>
    </xf>
    <xf numFmtId="49" fontId="6" fillId="0" borderId="2" xfId="0" applyNumberFormat="1" applyFont="1" applyBorder="1" applyAlignment="1">
      <alignment horizontal="left" vertical="center" indent="1"/>
    </xf>
    <xf numFmtId="49" fontId="6" fillId="0" borderId="1" xfId="0" applyNumberFormat="1" applyFont="1" applyBorder="1" applyAlignment="1">
      <alignment horizontal="left" vertical="center" indent="1"/>
    </xf>
    <xf numFmtId="180" fontId="0" fillId="0" borderId="2" xfId="0" applyNumberFormat="1" applyBorder="1">
      <alignment vertical="center"/>
    </xf>
    <xf numFmtId="9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80" fontId="0" fillId="0" borderId="2" xfId="0" applyNumberFormat="1" applyBorder="1" applyProtection="1">
      <alignment vertical="center"/>
      <protection locked="0"/>
    </xf>
    <xf numFmtId="0" fontId="2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3" fontId="10" fillId="5" borderId="4" xfId="0" applyNumberFormat="1" applyFont="1" applyFill="1" applyBorder="1" applyAlignment="1">
      <alignment horizontal="center" vertical="center"/>
    </xf>
    <xf numFmtId="180" fontId="10" fillId="5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  <protection locked="0"/>
    </xf>
    <xf numFmtId="3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5" fillId="0" borderId="9" xfId="0" applyNumberFormat="1" applyFont="1" applyBorder="1" applyAlignment="1" applyProtection="1">
      <alignment horizontal="center" vertical="center"/>
      <protection locked="0"/>
    </xf>
    <xf numFmtId="180" fontId="0" fillId="0" borderId="9" xfId="0" applyNumberFormat="1" applyBorder="1" applyProtection="1">
      <alignment vertical="center"/>
      <protection locked="0"/>
    </xf>
    <xf numFmtId="0" fontId="0" fillId="0" borderId="8" xfId="0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180" fontId="0" fillId="0" borderId="8" xfId="0" applyNumberFormat="1" applyBorder="1">
      <alignment vertical="center"/>
    </xf>
    <xf numFmtId="0" fontId="8" fillId="0" borderId="9" xfId="0" applyFont="1" applyBorder="1" applyAlignment="1">
      <alignment horizontal="center" vertical="center"/>
    </xf>
    <xf numFmtId="182" fontId="5" fillId="0" borderId="2" xfId="0" applyNumberFormat="1" applyFont="1" applyBorder="1" applyAlignment="1" applyProtection="1">
      <alignment horizontal="right" vertical="center"/>
      <protection locked="0"/>
    </xf>
    <xf numFmtId="0" fontId="5" fillId="0" borderId="0" xfId="0" applyFont="1">
      <alignment vertical="center"/>
    </xf>
    <xf numFmtId="0" fontId="26" fillId="0" borderId="2" xfId="0" applyFont="1" applyBorder="1" applyAlignment="1">
      <alignment horizontal="center" vertical="center"/>
    </xf>
    <xf numFmtId="180" fontId="11" fillId="5" borderId="2" xfId="0" applyNumberFormat="1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3" fontId="11" fillId="5" borderId="4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562C-3A4D-47D3-8AE5-0F35CB4831D0}">
  <sheetPr codeName="Sheet7">
    <tabColor rgb="FFFF0000"/>
    <pageSetUpPr fitToPage="1"/>
  </sheetPr>
  <dimension ref="A1:I28"/>
  <sheetViews>
    <sheetView zoomScaleNormal="100" workbookViewId="0">
      <pane ySplit="17" topLeftCell="A18" activePane="bottomLeft" state="frozen"/>
      <selection pane="bottomLeft"/>
    </sheetView>
  </sheetViews>
  <sheetFormatPr defaultColWidth="16.5" defaultRowHeight="18.75"/>
  <cols>
    <col min="1" max="16384" width="16.5" style="30"/>
  </cols>
  <sheetData>
    <row r="1" spans="1:9" ht="24">
      <c r="A1" s="33" t="s">
        <v>54</v>
      </c>
    </row>
    <row r="2" spans="1:9">
      <c r="A2" s="40" t="s">
        <v>55</v>
      </c>
      <c r="B2" s="40"/>
      <c r="C2" s="45"/>
      <c r="D2" s="42"/>
      <c r="E2" s="42"/>
      <c r="F2" s="42"/>
    </row>
    <row r="3" spans="1:9">
      <c r="A3" s="40" t="s">
        <v>56</v>
      </c>
      <c r="B3" s="40"/>
      <c r="C3" s="41"/>
      <c r="D3" s="42"/>
      <c r="E3" s="42"/>
      <c r="F3" s="42"/>
    </row>
    <row r="4" spans="1:9" ht="24">
      <c r="A4" s="33" t="s">
        <v>39</v>
      </c>
    </row>
    <row r="5" spans="1:9">
      <c r="A5" s="40" t="s">
        <v>9</v>
      </c>
      <c r="B5" s="40"/>
      <c r="C5" s="41"/>
      <c r="D5" s="42"/>
      <c r="E5" s="42"/>
      <c r="F5" s="42"/>
    </row>
    <row r="6" spans="1:9">
      <c r="A6" s="40" t="s">
        <v>3</v>
      </c>
      <c r="B6" s="40"/>
      <c r="C6" s="41"/>
      <c r="D6" s="42"/>
      <c r="E6" s="42"/>
      <c r="F6" s="42"/>
    </row>
    <row r="7" spans="1:9">
      <c r="A7" s="40" t="s">
        <v>0</v>
      </c>
      <c r="B7" s="40"/>
      <c r="C7" s="41"/>
      <c r="D7" s="42"/>
      <c r="E7" s="42"/>
      <c r="F7" s="42"/>
    </row>
    <row r="8" spans="1:9" ht="18.75" customHeight="1">
      <c r="A8" s="40" t="s">
        <v>21</v>
      </c>
      <c r="B8" s="40"/>
      <c r="C8" s="41"/>
      <c r="D8" s="42"/>
      <c r="E8" s="42"/>
      <c r="F8" s="42"/>
      <c r="G8" s="32"/>
      <c r="H8" s="34"/>
      <c r="I8" s="34"/>
    </row>
    <row r="9" spans="1:9" ht="24">
      <c r="A9" s="33" t="s">
        <v>40</v>
      </c>
    </row>
    <row r="10" spans="1:9">
      <c r="A10" s="40" t="s">
        <v>38</v>
      </c>
      <c r="B10" s="40"/>
      <c r="C10" s="41"/>
      <c r="D10" s="42"/>
      <c r="E10" s="42"/>
      <c r="F10" s="42"/>
      <c r="G10" s="32"/>
    </row>
    <row r="11" spans="1:9">
      <c r="A11" s="40" t="s">
        <v>37</v>
      </c>
      <c r="B11" s="40"/>
      <c r="C11" s="41"/>
      <c r="D11" s="42"/>
      <c r="E11" s="42"/>
      <c r="F11" s="42"/>
      <c r="G11" s="32"/>
    </row>
    <row r="12" spans="1:9">
      <c r="A12" s="40" t="s">
        <v>17</v>
      </c>
      <c r="B12" s="40"/>
      <c r="C12" s="41"/>
      <c r="D12" s="42"/>
      <c r="E12" s="42"/>
      <c r="F12" s="42"/>
    </row>
    <row r="13" spans="1:9">
      <c r="A13" s="40" t="s">
        <v>36</v>
      </c>
      <c r="B13" s="40"/>
      <c r="C13" s="41"/>
      <c r="D13" s="42"/>
      <c r="E13" s="42"/>
      <c r="F13" s="42"/>
    </row>
    <row r="14" spans="1:9">
      <c r="A14" s="40" t="s">
        <v>45</v>
      </c>
      <c r="B14" s="40"/>
      <c r="C14" s="43"/>
      <c r="D14" s="44"/>
      <c r="E14" s="44"/>
      <c r="F14" s="44"/>
      <c r="G14" s="32"/>
    </row>
    <row r="15" spans="1:9">
      <c r="A15" s="40" t="s">
        <v>8</v>
      </c>
      <c r="B15" s="40"/>
      <c r="C15" s="45"/>
      <c r="D15" s="46"/>
      <c r="E15" s="46"/>
      <c r="F15" s="46"/>
    </row>
    <row r="16" spans="1:9" ht="24">
      <c r="A16" s="33" t="s">
        <v>51</v>
      </c>
    </row>
    <row r="17" spans="1:9">
      <c r="A17" s="31" t="s">
        <v>4</v>
      </c>
      <c r="B17" s="31" t="s">
        <v>1</v>
      </c>
      <c r="C17" s="31" t="s">
        <v>5</v>
      </c>
      <c r="D17" s="31" t="s">
        <v>2</v>
      </c>
      <c r="E17" s="31" t="s">
        <v>23</v>
      </c>
      <c r="F17" s="31" t="s">
        <v>16</v>
      </c>
      <c r="G17" s="31" t="s">
        <v>41</v>
      </c>
      <c r="H17" s="31" t="s">
        <v>42</v>
      </c>
      <c r="I17" s="31" t="s">
        <v>7</v>
      </c>
    </row>
    <row r="18" spans="1:9">
      <c r="A18" s="1"/>
      <c r="B18" s="1"/>
      <c r="C18" s="1"/>
      <c r="D18" s="1"/>
      <c r="E18" s="2" t="e">
        <f t="shared" ref="E18" si="0">H18/$C$14</f>
        <v>#DIV/0!</v>
      </c>
      <c r="F18" s="3"/>
      <c r="G18" s="5"/>
      <c r="H18" s="26">
        <f t="shared" ref="H18:H22" si="1">ROUNDDOWN(C18*G18,0)</f>
        <v>0</v>
      </c>
      <c r="I18" s="1"/>
    </row>
    <row r="19" spans="1:9">
      <c r="A19" s="1"/>
      <c r="B19" s="1"/>
      <c r="C19" s="1"/>
      <c r="D19" s="1"/>
      <c r="E19" s="2" t="e">
        <f>H19/$C$14</f>
        <v>#DIV/0!</v>
      </c>
      <c r="F19" s="3"/>
      <c r="G19" s="5"/>
      <c r="H19" s="26">
        <f t="shared" si="1"/>
        <v>0</v>
      </c>
      <c r="I19" s="1"/>
    </row>
    <row r="20" spans="1:9">
      <c r="A20" s="1"/>
      <c r="B20" s="1"/>
      <c r="C20" s="1"/>
      <c r="D20" s="1"/>
      <c r="E20" s="2" t="e">
        <f t="shared" ref="E20:E24" si="2">H20/$C$14</f>
        <v>#DIV/0!</v>
      </c>
      <c r="F20" s="3"/>
      <c r="G20" s="5"/>
      <c r="H20" s="26">
        <f t="shared" si="1"/>
        <v>0</v>
      </c>
      <c r="I20" s="1"/>
    </row>
    <row r="21" spans="1:9">
      <c r="A21" s="1"/>
      <c r="B21" s="1"/>
      <c r="C21" s="1"/>
      <c r="D21" s="1"/>
      <c r="E21" s="2" t="e">
        <f t="shared" si="2"/>
        <v>#DIV/0!</v>
      </c>
      <c r="F21" s="3"/>
      <c r="G21" s="5"/>
      <c r="H21" s="26">
        <f t="shared" si="1"/>
        <v>0</v>
      </c>
      <c r="I21" s="1"/>
    </row>
    <row r="22" spans="1:9">
      <c r="A22" s="1"/>
      <c r="B22" s="1"/>
      <c r="C22" s="1"/>
      <c r="D22" s="1"/>
      <c r="E22" s="2" t="e">
        <f t="shared" si="2"/>
        <v>#DIV/0!</v>
      </c>
      <c r="F22" s="3"/>
      <c r="G22" s="5"/>
      <c r="H22" s="26">
        <f t="shared" si="1"/>
        <v>0</v>
      </c>
      <c r="I22" s="1"/>
    </row>
    <row r="23" spans="1:9">
      <c r="A23" s="1"/>
      <c r="B23" s="4"/>
      <c r="C23" s="1"/>
      <c r="D23" s="1"/>
      <c r="E23" s="2" t="e">
        <f t="shared" si="2"/>
        <v>#DIV/0!</v>
      </c>
      <c r="F23" s="3"/>
      <c r="G23" s="5"/>
      <c r="H23" s="26">
        <f>ROUNDDOWN(C23*G23,0)</f>
        <v>0</v>
      </c>
      <c r="I23" s="1"/>
    </row>
    <row r="24" spans="1:9">
      <c r="A24" s="1"/>
      <c r="B24" s="1"/>
      <c r="C24" s="1"/>
      <c r="D24" s="1"/>
      <c r="E24" s="2" t="e">
        <f t="shared" si="2"/>
        <v>#DIV/0!</v>
      </c>
      <c r="F24" s="3"/>
      <c r="G24" s="5"/>
      <c r="H24" s="26">
        <f t="shared" ref="H24" si="3">ROUNDDOWN(C24*G24,0)</f>
        <v>0</v>
      </c>
      <c r="I24" s="1"/>
    </row>
    <row r="25" spans="1:9" ht="25.5">
      <c r="A25" s="35"/>
      <c r="E25" s="37" t="s">
        <v>57</v>
      </c>
      <c r="F25" s="35"/>
      <c r="G25" s="35"/>
      <c r="H25" s="37" t="s">
        <v>57</v>
      </c>
    </row>
    <row r="26" spans="1:9">
      <c r="A26" s="36"/>
      <c r="D26" s="39" t="s">
        <v>58</v>
      </c>
      <c r="E26" s="39"/>
      <c r="F26" s="39"/>
      <c r="G26" s="39"/>
      <c r="H26" s="39"/>
      <c r="I26" s="39"/>
    </row>
    <row r="27" spans="1:9">
      <c r="A27" s="32"/>
      <c r="F27" s="32"/>
    </row>
    <row r="28" spans="1:9">
      <c r="F28" s="32"/>
    </row>
  </sheetData>
  <mergeCells count="25">
    <mergeCell ref="A5:B5"/>
    <mergeCell ref="A2:B2"/>
    <mergeCell ref="C2:F2"/>
    <mergeCell ref="A3:B3"/>
    <mergeCell ref="C3:F3"/>
    <mergeCell ref="C5:F5"/>
    <mergeCell ref="C6:F6"/>
    <mergeCell ref="C7:F7"/>
    <mergeCell ref="C8:F8"/>
    <mergeCell ref="C10:F10"/>
    <mergeCell ref="A6:B6"/>
    <mergeCell ref="A7:B7"/>
    <mergeCell ref="A8:B8"/>
    <mergeCell ref="A10:B10"/>
    <mergeCell ref="D26:I26"/>
    <mergeCell ref="A15:B15"/>
    <mergeCell ref="A14:B14"/>
    <mergeCell ref="A11:B11"/>
    <mergeCell ref="A12:B12"/>
    <mergeCell ref="A13:B13"/>
    <mergeCell ref="C11:F11"/>
    <mergeCell ref="C12:F12"/>
    <mergeCell ref="C13:F13"/>
    <mergeCell ref="C14:F14"/>
    <mergeCell ref="C15:F15"/>
  </mergeCells>
  <phoneticPr fontId="1"/>
  <conditionalFormatting sqref="A18:I24">
    <cfRule type="expression" dxfId="0" priority="1">
      <formula>MOD(ROW(),2)&lt;&gt;0</formula>
    </cfRule>
  </conditionalFormatting>
  <dataValidations count="1">
    <dataValidation type="list" allowBlank="1" showInputMessage="1" sqref="D18:D24" xr:uid="{DDAE332D-2418-4122-A49F-196C62FF4651}">
      <formula1>"式,個,組"</formula1>
    </dataValidation>
  </dataValidations>
  <pageMargins left="0.7" right="0.7" top="0.75" bottom="0.75" header="0.3" footer="0.3"/>
  <pageSetup paperSize="9" scale="8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4F2A-9E6D-4041-A88D-76FB28836C03}">
  <sheetPr codeName="Sheet1">
    <tabColor theme="9" tint="0.39997558519241921"/>
  </sheetPr>
  <dimension ref="B1:BA113"/>
  <sheetViews>
    <sheetView view="pageBreakPreview" zoomScale="85" zoomScaleNormal="85" zoomScaleSheetLayoutView="85" workbookViewId="0">
      <pane ySplit="15" topLeftCell="A16" activePane="bottomLeft" state="frozen"/>
      <selection activeCell="BC21" sqref="BC21"/>
      <selection pane="bottomLeft" activeCell="B1" sqref="B1"/>
    </sheetView>
  </sheetViews>
  <sheetFormatPr defaultColWidth="2.625" defaultRowHeight="18.75"/>
  <cols>
    <col min="53" max="53" width="2.625" hidden="1" customWidth="1"/>
  </cols>
  <sheetData>
    <row r="1" spans="2:53" ht="25.5">
      <c r="AG1" s="25" t="s">
        <v>10</v>
      </c>
      <c r="AH1" s="62" t="str">
        <f>IF(ISBLANK(入力用!C2),"",入力用!C2)</f>
        <v/>
      </c>
      <c r="AI1" s="62"/>
      <c r="AJ1" s="62"/>
      <c r="AK1" s="62"/>
      <c r="AL1" s="62"/>
      <c r="AM1" s="62"/>
      <c r="AN1" s="62"/>
      <c r="AO1" s="62"/>
      <c r="AU1" s="24"/>
    </row>
    <row r="2" spans="2:53" ht="25.5">
      <c r="AG2" s="23" t="s">
        <v>18</v>
      </c>
      <c r="AH2" s="63" t="str">
        <f>IF(ISBLANK(入力用!C3),"",入力用!C3)</f>
        <v/>
      </c>
      <c r="AI2" s="63"/>
      <c r="AJ2" s="63"/>
      <c r="AK2" s="63"/>
      <c r="AL2" s="63"/>
      <c r="AM2" s="63"/>
      <c r="AN2" s="63"/>
      <c r="AO2" s="63"/>
      <c r="AU2" s="24"/>
    </row>
    <row r="3" spans="2:53" ht="30">
      <c r="B3" s="10" t="s">
        <v>28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49" t="s">
        <v>30</v>
      </c>
      <c r="T3" s="49"/>
      <c r="U3" s="11"/>
      <c r="V3" s="11"/>
    </row>
    <row r="4" spans="2:53" ht="9.75" customHeight="1">
      <c r="B4" s="12"/>
      <c r="C4" s="12"/>
      <c r="D4" s="12"/>
      <c r="E4" s="12"/>
      <c r="F4" s="12"/>
      <c r="G4" s="12"/>
      <c r="H4" s="12"/>
      <c r="I4" s="12"/>
      <c r="J4" s="12"/>
      <c r="K4" s="12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AA4" s="50">
        <f>入力用!$C$5</f>
        <v>0</v>
      </c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</row>
    <row r="5" spans="2:53" ht="20.100000000000001" customHeight="1">
      <c r="C5" s="51" t="s">
        <v>29</v>
      </c>
      <c r="D5" s="51"/>
      <c r="E5" s="51"/>
      <c r="F5" s="51"/>
      <c r="G5" s="51"/>
      <c r="H5" s="14" t="s">
        <v>27</v>
      </c>
      <c r="I5" s="15">
        <f>入力用!$C$11</f>
        <v>0</v>
      </c>
      <c r="J5" s="11"/>
      <c r="K5" s="11"/>
      <c r="L5" s="11"/>
      <c r="M5" s="11"/>
      <c r="N5" s="11"/>
      <c r="O5" s="11"/>
      <c r="P5" s="11"/>
      <c r="Q5" s="11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</row>
    <row r="6" spans="2:53" ht="20.100000000000001" customHeight="1">
      <c r="B6" s="16"/>
      <c r="C6" s="17"/>
      <c r="D6" s="17"/>
      <c r="E6" s="17"/>
      <c r="F6" s="17"/>
      <c r="G6" s="17"/>
      <c r="H6" s="17"/>
      <c r="I6" s="17"/>
      <c r="J6" s="17"/>
      <c r="K6" s="17"/>
      <c r="L6" s="13"/>
      <c r="M6" s="13"/>
      <c r="N6" s="13"/>
      <c r="O6" s="13"/>
      <c r="P6" s="13"/>
      <c r="Q6" s="13"/>
      <c r="AA6" s="53">
        <f>入力用!$C$6</f>
        <v>0</v>
      </c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</row>
    <row r="7" spans="2:53" ht="20.100000000000001" customHeight="1">
      <c r="B7" s="47" t="s">
        <v>59</v>
      </c>
      <c r="C7" s="47"/>
      <c r="D7" s="47"/>
      <c r="E7" s="47"/>
      <c r="F7" s="47"/>
      <c r="G7" s="47"/>
      <c r="H7" s="47"/>
      <c r="I7" s="47"/>
      <c r="J7" s="47"/>
      <c r="K7" s="47"/>
      <c r="L7" s="47" t="s">
        <v>27</v>
      </c>
      <c r="M7" s="60">
        <f>SUM(AG10:AL13)</f>
        <v>0</v>
      </c>
      <c r="N7" s="60"/>
      <c r="O7" s="60"/>
      <c r="P7" s="60"/>
      <c r="Q7" s="60"/>
      <c r="R7" s="60"/>
      <c r="S7" s="60"/>
      <c r="T7" s="60"/>
      <c r="U7" s="60"/>
      <c r="V7" s="60"/>
      <c r="AA7" s="53">
        <f>入力用!$C$7</f>
        <v>0</v>
      </c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</row>
    <row r="8" spans="2:53" ht="20.100000000000001" customHeight="1" thickBot="1"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61"/>
      <c r="N8" s="61"/>
      <c r="O8" s="61"/>
      <c r="P8" s="61"/>
      <c r="Q8" s="61"/>
      <c r="R8" s="61"/>
      <c r="S8" s="61"/>
      <c r="T8" s="61"/>
      <c r="U8" s="61"/>
      <c r="V8" s="61"/>
      <c r="AA8" s="54">
        <f>入力用!$C$8</f>
        <v>0</v>
      </c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</row>
    <row r="9" spans="2:53" ht="18.75" customHeight="1" thickTop="1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  <c r="T9" s="19"/>
      <c r="U9" s="19"/>
      <c r="V9" s="19"/>
      <c r="AM9" s="8"/>
    </row>
    <row r="10" spans="2:53" ht="34.5" customHeight="1">
      <c r="B10" s="79" t="s">
        <v>26</v>
      </c>
      <c r="C10" s="79"/>
      <c r="D10" s="79"/>
      <c r="E10" s="79"/>
      <c r="F10" s="79"/>
      <c r="G10" s="79"/>
      <c r="H10" s="14" t="s">
        <v>27</v>
      </c>
      <c r="I10" s="69">
        <f>入力用!$C$10</f>
        <v>0</v>
      </c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11"/>
      <c r="V10" s="11"/>
      <c r="AF10" s="20" t="s">
        <v>12</v>
      </c>
      <c r="AG10" s="59">
        <f>SUMIF($BA$16:$BA$21,1,$AG$16:$AL$21)</f>
        <v>0</v>
      </c>
      <c r="AH10" s="59"/>
      <c r="AI10" s="59"/>
      <c r="AJ10" s="59"/>
      <c r="AK10" s="59"/>
      <c r="AL10" s="59"/>
    </row>
    <row r="11" spans="2:53" ht="34.5" customHeight="1">
      <c r="B11" s="78" t="s">
        <v>25</v>
      </c>
      <c r="C11" s="78"/>
      <c r="D11" s="78"/>
      <c r="E11" s="78"/>
      <c r="F11" s="78"/>
      <c r="G11" s="78"/>
      <c r="H11" s="21" t="s">
        <v>27</v>
      </c>
      <c r="I11" s="68">
        <f>入力用!$C$12</f>
        <v>0</v>
      </c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22"/>
      <c r="V11" s="22"/>
      <c r="AF11" s="20" t="s">
        <v>13</v>
      </c>
      <c r="AG11" s="59">
        <f>SUMIF($BA$16:$BA$21,0,$AG$16:$AL$21)</f>
        <v>0</v>
      </c>
      <c r="AH11" s="59"/>
      <c r="AI11" s="59"/>
      <c r="AJ11" s="59"/>
      <c r="AK11" s="59"/>
      <c r="AL11" s="59"/>
    </row>
    <row r="12" spans="2:53" ht="34.5" customHeight="1">
      <c r="B12" s="77" t="s">
        <v>31</v>
      </c>
      <c r="C12" s="78"/>
      <c r="D12" s="78"/>
      <c r="E12" s="78"/>
      <c r="F12" s="78"/>
      <c r="G12" s="78"/>
      <c r="H12" s="21" t="s">
        <v>27</v>
      </c>
      <c r="I12" s="70">
        <f>入力用!$C$13</f>
        <v>0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22"/>
      <c r="V12" s="22"/>
      <c r="AF12" s="20" t="s">
        <v>14</v>
      </c>
      <c r="AG12" s="59">
        <f>AG10*0.1</f>
        <v>0</v>
      </c>
      <c r="AH12" s="59"/>
      <c r="AI12" s="59"/>
      <c r="AJ12" s="59"/>
      <c r="AK12" s="59"/>
      <c r="AL12" s="59"/>
    </row>
    <row r="13" spans="2:53" ht="34.5" customHeight="1">
      <c r="B13" s="76" t="s">
        <v>24</v>
      </c>
      <c r="C13" s="76"/>
      <c r="D13" s="76"/>
      <c r="E13" s="76"/>
      <c r="F13" s="76"/>
      <c r="G13" s="76"/>
      <c r="H13" s="21" t="s">
        <v>27</v>
      </c>
      <c r="I13" s="71">
        <f>入力用!$C$15</f>
        <v>0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22"/>
      <c r="V13" s="22"/>
      <c r="AF13" s="20" t="s">
        <v>15</v>
      </c>
      <c r="AG13" s="59">
        <f>AG11*0.08</f>
        <v>0</v>
      </c>
      <c r="AH13" s="59"/>
      <c r="AI13" s="59"/>
      <c r="AJ13" s="59"/>
      <c r="AK13" s="59"/>
      <c r="AL13" s="59"/>
    </row>
    <row r="14" spans="2:53">
      <c r="U14" s="13"/>
      <c r="V14" s="13"/>
      <c r="BA14" t="s">
        <v>53</v>
      </c>
    </row>
    <row r="15" spans="2:53" ht="19.5">
      <c r="B15" s="55" t="s">
        <v>4</v>
      </c>
      <c r="C15" s="55"/>
      <c r="D15" s="55"/>
      <c r="E15" s="55"/>
      <c r="F15" s="55"/>
      <c r="G15" s="55"/>
      <c r="H15" s="55"/>
      <c r="I15" s="55"/>
      <c r="J15" s="55"/>
      <c r="K15" s="55"/>
      <c r="L15" s="55" t="s">
        <v>1</v>
      </c>
      <c r="M15" s="55"/>
      <c r="N15" s="55"/>
      <c r="O15" s="55"/>
      <c r="P15" s="55"/>
      <c r="Q15" s="55"/>
      <c r="R15" s="55"/>
      <c r="S15" s="55"/>
      <c r="T15" s="55" t="s">
        <v>5</v>
      </c>
      <c r="U15" s="55"/>
      <c r="V15" s="55"/>
      <c r="W15" s="55" t="s">
        <v>11</v>
      </c>
      <c r="X15" s="55"/>
      <c r="Y15" s="55"/>
      <c r="Z15" s="55"/>
      <c r="AA15" s="55" t="s">
        <v>6</v>
      </c>
      <c r="AB15" s="55"/>
      <c r="AC15" s="55"/>
      <c r="AD15" s="55"/>
      <c r="AE15" s="55"/>
      <c r="AF15" s="55"/>
      <c r="AG15" s="55" t="s">
        <v>42</v>
      </c>
      <c r="AH15" s="55"/>
      <c r="AI15" s="55"/>
      <c r="AJ15" s="55"/>
      <c r="AK15" s="55"/>
      <c r="AL15" s="55"/>
      <c r="AM15" s="55" t="s">
        <v>7</v>
      </c>
      <c r="AN15" s="55"/>
      <c r="AO15" s="55"/>
      <c r="AP15" s="55"/>
      <c r="AQ15" s="55"/>
      <c r="AR15" s="55"/>
      <c r="BA15" t="s">
        <v>52</v>
      </c>
    </row>
    <row r="16" spans="2:53" ht="34.5" customHeight="1">
      <c r="B16" s="75" t="str">
        <f>IF(ISBLANK(入力用!A18),"",入力用!A18)</f>
        <v/>
      </c>
      <c r="C16" s="75"/>
      <c r="D16" s="75"/>
      <c r="E16" s="75"/>
      <c r="F16" s="75"/>
      <c r="G16" s="75"/>
      <c r="H16" s="75"/>
      <c r="I16" s="75"/>
      <c r="J16" s="75"/>
      <c r="K16" s="75"/>
      <c r="L16" s="58" t="str">
        <f>IF(ISBLANK(入力用!B18),"",入力用!B18)</f>
        <v/>
      </c>
      <c r="M16" s="58"/>
      <c r="N16" s="58"/>
      <c r="O16" s="58"/>
      <c r="P16" s="58"/>
      <c r="Q16" s="58"/>
      <c r="R16" s="58"/>
      <c r="S16" s="58"/>
      <c r="T16" s="58" t="str">
        <f>入力用!C18&amp;入力用!D18</f>
        <v/>
      </c>
      <c r="U16" s="58"/>
      <c r="V16" s="58"/>
      <c r="W16" s="65">
        <f>入力用!F18</f>
        <v>0</v>
      </c>
      <c r="X16" s="65"/>
      <c r="Y16" s="65"/>
      <c r="Z16" s="65"/>
      <c r="AA16" s="67" t="str">
        <f>IF(ISBLANK(入力用!G18),"",入力用!G18)</f>
        <v/>
      </c>
      <c r="AB16" s="67"/>
      <c r="AC16" s="67"/>
      <c r="AD16" s="67"/>
      <c r="AE16" s="67"/>
      <c r="AF16" s="67"/>
      <c r="AG16" s="67" t="str">
        <f>IF(OR(入力用!C18="",入力用!G18=""),"",入力用!H18)</f>
        <v/>
      </c>
      <c r="AH16" s="67"/>
      <c r="AI16" s="67"/>
      <c r="AJ16" s="67"/>
      <c r="AK16" s="67"/>
      <c r="AL16" s="67"/>
      <c r="AM16" s="56">
        <f>入力用!I18</f>
        <v>0</v>
      </c>
      <c r="AN16" s="56"/>
      <c r="AO16" s="56"/>
      <c r="AP16" s="56"/>
      <c r="AQ16" s="56"/>
      <c r="AR16" s="56"/>
      <c r="BA16">
        <f>IF(ISNUMBER(SEARCH("@",ASC(W16))),0,1)</f>
        <v>1</v>
      </c>
    </row>
    <row r="17" spans="2:53" ht="34.5" customHeight="1">
      <c r="B17" s="52" t="str">
        <f>IF(ISBLANK(入力用!A19),"",入力用!A19)</f>
        <v/>
      </c>
      <c r="C17" s="52"/>
      <c r="D17" s="52"/>
      <c r="E17" s="52"/>
      <c r="F17" s="52"/>
      <c r="G17" s="52"/>
      <c r="H17" s="52"/>
      <c r="I17" s="52"/>
      <c r="J17" s="52"/>
      <c r="K17" s="52"/>
      <c r="L17" s="58" t="str">
        <f>IF(ISBLANK(入力用!B19),"",入力用!B19)</f>
        <v/>
      </c>
      <c r="M17" s="58"/>
      <c r="N17" s="58"/>
      <c r="O17" s="58"/>
      <c r="P17" s="58"/>
      <c r="Q17" s="58"/>
      <c r="R17" s="58"/>
      <c r="S17" s="58"/>
      <c r="T17" s="58" t="str">
        <f>入力用!C19&amp;入力用!D19</f>
        <v/>
      </c>
      <c r="U17" s="58"/>
      <c r="V17" s="58"/>
      <c r="W17" s="66">
        <f>入力用!F19</f>
        <v>0</v>
      </c>
      <c r="X17" s="66"/>
      <c r="Y17" s="66"/>
      <c r="Z17" s="66"/>
      <c r="AA17" s="67" t="str">
        <f>IF(ISBLANK(入力用!G19),"",入力用!G19)</f>
        <v/>
      </c>
      <c r="AB17" s="67"/>
      <c r="AC17" s="67"/>
      <c r="AD17" s="67"/>
      <c r="AE17" s="67"/>
      <c r="AF17" s="67"/>
      <c r="AG17" s="67" t="str">
        <f>IF(OR(入力用!C19="",入力用!G19=""),"",入力用!H19)</f>
        <v/>
      </c>
      <c r="AH17" s="67"/>
      <c r="AI17" s="67"/>
      <c r="AJ17" s="67"/>
      <c r="AK17" s="67"/>
      <c r="AL17" s="67"/>
      <c r="AM17" s="57">
        <f>入力用!I19</f>
        <v>0</v>
      </c>
      <c r="AN17" s="57"/>
      <c r="AO17" s="57"/>
      <c r="AP17" s="57"/>
      <c r="AQ17" s="57"/>
      <c r="AR17" s="57"/>
      <c r="BA17">
        <f t="shared" ref="BA17:BA22" si="0">IF(ISNUMBER(SEARCH("@",ASC(W17))),0,1)</f>
        <v>1</v>
      </c>
    </row>
    <row r="18" spans="2:53" ht="34.5" customHeight="1">
      <c r="B18" s="52" t="str">
        <f>IF(ISBLANK(入力用!A20),"",入力用!A20)</f>
        <v/>
      </c>
      <c r="C18" s="52"/>
      <c r="D18" s="52"/>
      <c r="E18" s="52"/>
      <c r="F18" s="52"/>
      <c r="G18" s="52"/>
      <c r="H18" s="52"/>
      <c r="I18" s="52"/>
      <c r="J18" s="52"/>
      <c r="K18" s="52"/>
      <c r="L18" s="58" t="str">
        <f>IF(ISBLANK(入力用!B20),"",入力用!B20)</f>
        <v/>
      </c>
      <c r="M18" s="58"/>
      <c r="N18" s="58"/>
      <c r="O18" s="58"/>
      <c r="P18" s="58"/>
      <c r="Q18" s="58"/>
      <c r="R18" s="58"/>
      <c r="S18" s="58"/>
      <c r="T18" s="58" t="str">
        <f>入力用!C20&amp;入力用!D20</f>
        <v/>
      </c>
      <c r="U18" s="58"/>
      <c r="V18" s="58"/>
      <c r="W18" s="66">
        <f>入力用!F20</f>
        <v>0</v>
      </c>
      <c r="X18" s="66"/>
      <c r="Y18" s="66"/>
      <c r="Z18" s="66"/>
      <c r="AA18" s="67" t="str">
        <f>IF(ISBLANK(入力用!G20),"",入力用!G20)</f>
        <v/>
      </c>
      <c r="AB18" s="67"/>
      <c r="AC18" s="67"/>
      <c r="AD18" s="67"/>
      <c r="AE18" s="67"/>
      <c r="AF18" s="67"/>
      <c r="AG18" s="67" t="str">
        <f>IF(OR(入力用!C20="",入力用!G20=""),"",入力用!H20)</f>
        <v/>
      </c>
      <c r="AH18" s="67"/>
      <c r="AI18" s="67"/>
      <c r="AJ18" s="67"/>
      <c r="AK18" s="67"/>
      <c r="AL18" s="67"/>
      <c r="AM18" s="57">
        <f>入力用!I20</f>
        <v>0</v>
      </c>
      <c r="AN18" s="57"/>
      <c r="AO18" s="57"/>
      <c r="AP18" s="57"/>
      <c r="AQ18" s="57"/>
      <c r="AR18" s="57"/>
      <c r="BA18">
        <f t="shared" si="0"/>
        <v>1</v>
      </c>
    </row>
    <row r="19" spans="2:53" ht="34.5" customHeight="1">
      <c r="B19" s="52" t="str">
        <f>IF(ISBLANK(入力用!A21),"",入力用!A21)</f>
        <v/>
      </c>
      <c r="C19" s="52"/>
      <c r="D19" s="52"/>
      <c r="E19" s="52"/>
      <c r="F19" s="52"/>
      <c r="G19" s="52"/>
      <c r="H19" s="52"/>
      <c r="I19" s="52"/>
      <c r="J19" s="52"/>
      <c r="K19" s="52"/>
      <c r="L19" s="58" t="str">
        <f>IF(ISBLANK(入力用!B21),"",入力用!B21)</f>
        <v/>
      </c>
      <c r="M19" s="58"/>
      <c r="N19" s="58"/>
      <c r="O19" s="58"/>
      <c r="P19" s="58"/>
      <c r="Q19" s="58"/>
      <c r="R19" s="58"/>
      <c r="S19" s="58"/>
      <c r="T19" s="58" t="str">
        <f>入力用!C21&amp;入力用!D21</f>
        <v/>
      </c>
      <c r="U19" s="58"/>
      <c r="V19" s="58"/>
      <c r="W19" s="66">
        <f>入力用!F21</f>
        <v>0</v>
      </c>
      <c r="X19" s="66"/>
      <c r="Y19" s="66"/>
      <c r="Z19" s="66"/>
      <c r="AA19" s="67" t="str">
        <f>IF(ISBLANK(入力用!G21),"",入力用!G21)</f>
        <v/>
      </c>
      <c r="AB19" s="67"/>
      <c r="AC19" s="67"/>
      <c r="AD19" s="67"/>
      <c r="AE19" s="67"/>
      <c r="AF19" s="67"/>
      <c r="AG19" s="67" t="str">
        <f>IF(OR(入力用!C21="",入力用!G21=""),"",入力用!H21)</f>
        <v/>
      </c>
      <c r="AH19" s="67"/>
      <c r="AI19" s="67"/>
      <c r="AJ19" s="67"/>
      <c r="AK19" s="67"/>
      <c r="AL19" s="67"/>
      <c r="AM19" s="57">
        <f>入力用!I21</f>
        <v>0</v>
      </c>
      <c r="AN19" s="57"/>
      <c r="AO19" s="57"/>
      <c r="AP19" s="57"/>
      <c r="AQ19" s="57"/>
      <c r="AR19" s="57"/>
      <c r="BA19">
        <f t="shared" si="0"/>
        <v>1</v>
      </c>
    </row>
    <row r="20" spans="2:53" ht="34.5" customHeight="1">
      <c r="B20" s="52" t="str">
        <f>IF(ISBLANK(入力用!A22),"",入力用!A22)</f>
        <v/>
      </c>
      <c r="C20" s="52"/>
      <c r="D20" s="52"/>
      <c r="E20" s="52"/>
      <c r="F20" s="52"/>
      <c r="G20" s="52"/>
      <c r="H20" s="52"/>
      <c r="I20" s="52"/>
      <c r="J20" s="52"/>
      <c r="K20" s="52"/>
      <c r="L20" s="58" t="str">
        <f>IF(ISBLANK(入力用!B22),"",入力用!B22)</f>
        <v/>
      </c>
      <c r="M20" s="58"/>
      <c r="N20" s="58"/>
      <c r="O20" s="58"/>
      <c r="P20" s="58"/>
      <c r="Q20" s="58"/>
      <c r="R20" s="58"/>
      <c r="S20" s="58"/>
      <c r="T20" s="58" t="str">
        <f>入力用!C22&amp;入力用!D22</f>
        <v/>
      </c>
      <c r="U20" s="58"/>
      <c r="V20" s="58"/>
      <c r="W20" s="66">
        <f>入力用!F22</f>
        <v>0</v>
      </c>
      <c r="X20" s="66"/>
      <c r="Y20" s="66"/>
      <c r="Z20" s="66"/>
      <c r="AA20" s="67" t="str">
        <f>IF(ISBLANK(入力用!G22),"",入力用!G22)</f>
        <v/>
      </c>
      <c r="AB20" s="67"/>
      <c r="AC20" s="67"/>
      <c r="AD20" s="67"/>
      <c r="AE20" s="67"/>
      <c r="AF20" s="67"/>
      <c r="AG20" s="67" t="str">
        <f>IF(OR(入力用!C22="",入力用!G22=""),"",入力用!H22)</f>
        <v/>
      </c>
      <c r="AH20" s="67"/>
      <c r="AI20" s="67"/>
      <c r="AJ20" s="67"/>
      <c r="AK20" s="67"/>
      <c r="AL20" s="67"/>
      <c r="AM20" s="57">
        <f>入力用!I22</f>
        <v>0</v>
      </c>
      <c r="AN20" s="57"/>
      <c r="AO20" s="57"/>
      <c r="AP20" s="57"/>
      <c r="AQ20" s="57"/>
      <c r="AR20" s="57"/>
      <c r="BA20">
        <f t="shared" si="0"/>
        <v>1</v>
      </c>
    </row>
    <row r="21" spans="2:53" ht="34.5" customHeight="1">
      <c r="B21" s="52" t="str">
        <f>IF(ISBLANK(入力用!A23),"",入力用!A23)</f>
        <v/>
      </c>
      <c r="C21" s="52"/>
      <c r="D21" s="52"/>
      <c r="E21" s="52"/>
      <c r="F21" s="52"/>
      <c r="G21" s="52"/>
      <c r="H21" s="52"/>
      <c r="I21" s="52"/>
      <c r="J21" s="52"/>
      <c r="K21" s="52"/>
      <c r="L21" s="58" t="str">
        <f>IF(ISBLANK(入力用!B23),"",入力用!B23)</f>
        <v/>
      </c>
      <c r="M21" s="58"/>
      <c r="N21" s="58"/>
      <c r="O21" s="58"/>
      <c r="P21" s="58"/>
      <c r="Q21" s="58"/>
      <c r="R21" s="58"/>
      <c r="S21" s="58"/>
      <c r="T21" s="58" t="str">
        <f>入力用!C23&amp;入力用!D23</f>
        <v/>
      </c>
      <c r="U21" s="58"/>
      <c r="V21" s="58"/>
      <c r="W21" s="66">
        <f>入力用!F23</f>
        <v>0</v>
      </c>
      <c r="X21" s="66"/>
      <c r="Y21" s="66"/>
      <c r="Z21" s="66"/>
      <c r="AA21" s="67" t="str">
        <f>IF(ISBLANK(入力用!G23),"",入力用!G23)</f>
        <v/>
      </c>
      <c r="AB21" s="67"/>
      <c r="AC21" s="67"/>
      <c r="AD21" s="67"/>
      <c r="AE21" s="67"/>
      <c r="AF21" s="67"/>
      <c r="AG21" s="67" t="str">
        <f>IF(OR(入力用!C23="",入力用!G23=""),"",入力用!H23)</f>
        <v/>
      </c>
      <c r="AH21" s="67"/>
      <c r="AI21" s="67"/>
      <c r="AJ21" s="67"/>
      <c r="AK21" s="67"/>
      <c r="AL21" s="67"/>
      <c r="AM21" s="57">
        <f>入力用!I23</f>
        <v>0</v>
      </c>
      <c r="AN21" s="57"/>
      <c r="AO21" s="57"/>
      <c r="AP21" s="57"/>
      <c r="AQ21" s="57"/>
      <c r="AR21" s="57"/>
      <c r="BA21">
        <f t="shared" si="0"/>
        <v>1</v>
      </c>
    </row>
    <row r="22" spans="2:53" ht="34.5" customHeight="1">
      <c r="B22" s="72" t="str">
        <f>IF(ISBLANK(入力用!A24),"",入力用!A24)</f>
        <v/>
      </c>
      <c r="C22" s="72"/>
      <c r="D22" s="72"/>
      <c r="E22" s="72"/>
      <c r="F22" s="72"/>
      <c r="G22" s="72"/>
      <c r="H22" s="72"/>
      <c r="I22" s="72"/>
      <c r="J22" s="72"/>
      <c r="K22" s="72"/>
      <c r="L22" s="72" t="str">
        <f>IF(ISBLANK(入力用!B24),"",入力用!B24)</f>
        <v/>
      </c>
      <c r="M22" s="72"/>
      <c r="N22" s="72"/>
      <c r="O22" s="72"/>
      <c r="P22" s="72"/>
      <c r="Q22" s="72"/>
      <c r="R22" s="72"/>
      <c r="S22" s="72"/>
      <c r="T22" s="58" t="str">
        <f>入力用!C24&amp;入力用!D24</f>
        <v/>
      </c>
      <c r="U22" s="58"/>
      <c r="V22" s="58"/>
      <c r="W22" s="66">
        <f>入力用!F24</f>
        <v>0</v>
      </c>
      <c r="X22" s="66"/>
      <c r="Y22" s="66"/>
      <c r="Z22" s="66"/>
      <c r="AA22" s="67" t="str">
        <f>IF(ISBLANK(入力用!G24),"",入力用!G24)</f>
        <v/>
      </c>
      <c r="AB22" s="67"/>
      <c r="AC22" s="67"/>
      <c r="AD22" s="67"/>
      <c r="AE22" s="67"/>
      <c r="AF22" s="67"/>
      <c r="AG22" s="67" t="str">
        <f>IF(OR(入力用!C24="",入力用!G24=""),"",入力用!H24)</f>
        <v/>
      </c>
      <c r="AH22" s="67"/>
      <c r="AI22" s="67"/>
      <c r="AJ22" s="67"/>
      <c r="AK22" s="67"/>
      <c r="AL22" s="67"/>
      <c r="AM22" s="57">
        <f>入力用!I24</f>
        <v>0</v>
      </c>
      <c r="AN22" s="57"/>
      <c r="AO22" s="57"/>
      <c r="AP22" s="57"/>
      <c r="AQ22" s="57"/>
      <c r="AR22" s="57"/>
      <c r="BA22">
        <f t="shared" si="0"/>
        <v>1</v>
      </c>
    </row>
    <row r="23" spans="2:53" ht="34.5" customHeight="1">
      <c r="B23" s="74" t="s">
        <v>43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</row>
    <row r="24" spans="2:53" ht="34.5" customHeight="1">
      <c r="B24" s="84" t="s">
        <v>33</v>
      </c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5"/>
      <c r="U24" s="85"/>
      <c r="V24" s="85"/>
      <c r="W24" s="64" t="s">
        <v>5</v>
      </c>
      <c r="X24" s="64"/>
      <c r="Y24" s="64"/>
      <c r="Z24" s="64"/>
      <c r="AA24" s="86"/>
      <c r="AB24" s="86"/>
      <c r="AC24" s="86"/>
      <c r="AD24" s="86"/>
      <c r="AE24" s="86"/>
      <c r="AF24" s="86"/>
      <c r="AG24" s="87" t="s">
        <v>42</v>
      </c>
      <c r="AH24" s="87"/>
      <c r="AI24" s="87"/>
      <c r="AJ24" s="87"/>
      <c r="AK24" s="87"/>
      <c r="AL24" s="87"/>
      <c r="AM24" s="88" t="s">
        <v>32</v>
      </c>
      <c r="AN24" s="88"/>
      <c r="AO24" s="88"/>
      <c r="AP24" s="88"/>
      <c r="AQ24" s="88"/>
      <c r="AR24" s="88"/>
    </row>
    <row r="25" spans="2:53" ht="34.5" customHeight="1"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89" t="s">
        <v>44</v>
      </c>
      <c r="M25" s="89"/>
      <c r="N25" s="89"/>
      <c r="O25" s="89"/>
      <c r="P25" s="89"/>
      <c r="Q25" s="89"/>
      <c r="R25" s="89"/>
      <c r="S25" s="89"/>
      <c r="T25" s="90"/>
      <c r="U25" s="82"/>
      <c r="V25" s="82"/>
      <c r="W25" s="90"/>
      <c r="X25" s="90"/>
      <c r="Y25" s="90"/>
      <c r="Z25" s="90"/>
      <c r="AA25" s="91"/>
      <c r="AB25" s="91"/>
      <c r="AC25" s="91"/>
      <c r="AD25" s="91"/>
      <c r="AE25" s="91"/>
      <c r="AF25" s="91"/>
      <c r="AG25" s="92"/>
      <c r="AH25" s="92"/>
      <c r="AI25" s="92"/>
      <c r="AJ25" s="92"/>
      <c r="AK25" s="92"/>
      <c r="AL25" s="92"/>
      <c r="AM25" s="83"/>
      <c r="AN25" s="83"/>
      <c r="AO25" s="83"/>
      <c r="AP25" s="83"/>
      <c r="AQ25" s="83"/>
      <c r="AR25" s="83"/>
      <c r="AU25" s="24"/>
    </row>
    <row r="26" spans="2:53" ht="34.5" customHeight="1"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3"/>
      <c r="X26" s="73"/>
      <c r="Y26" s="73"/>
      <c r="Z26" s="73"/>
      <c r="AA26" s="91"/>
      <c r="AB26" s="91"/>
      <c r="AC26" s="91"/>
      <c r="AD26" s="91"/>
      <c r="AE26" s="91"/>
      <c r="AF26" s="91"/>
      <c r="AG26" s="93"/>
      <c r="AH26" s="93"/>
      <c r="AI26" s="93"/>
      <c r="AJ26" s="93"/>
      <c r="AK26" s="93"/>
      <c r="AL26" s="93"/>
      <c r="AM26" s="80"/>
      <c r="AN26" s="80"/>
      <c r="AO26" s="80"/>
      <c r="AP26" s="80"/>
      <c r="AQ26" s="80"/>
      <c r="AR26" s="80"/>
    </row>
    <row r="27" spans="2:53" ht="34.5" customHeight="1"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89" t="s">
        <v>19</v>
      </c>
      <c r="M27" s="89"/>
      <c r="N27" s="89"/>
      <c r="O27" s="89"/>
      <c r="P27" s="89"/>
      <c r="Q27" s="89"/>
      <c r="R27" s="89"/>
      <c r="S27" s="89"/>
      <c r="T27" s="81"/>
      <c r="U27" s="82"/>
      <c r="V27" s="82"/>
      <c r="W27" s="101"/>
      <c r="X27" s="101"/>
      <c r="Y27" s="101"/>
      <c r="Z27" s="101"/>
      <c r="AA27" s="91"/>
      <c r="AB27" s="91"/>
      <c r="AC27" s="91"/>
      <c r="AD27" s="91"/>
      <c r="AE27" s="91"/>
      <c r="AF27" s="91"/>
      <c r="AG27" s="92"/>
      <c r="AH27" s="92"/>
      <c r="AI27" s="92"/>
      <c r="AJ27" s="92"/>
      <c r="AK27" s="92"/>
      <c r="AL27" s="92"/>
      <c r="AM27" s="83"/>
      <c r="AN27" s="83"/>
      <c r="AO27" s="83"/>
      <c r="AP27" s="83"/>
      <c r="AQ27" s="83"/>
      <c r="AR27" s="83"/>
      <c r="AU27" s="24"/>
    </row>
    <row r="28" spans="2:53" ht="34.5" customHeight="1"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94"/>
      <c r="X28" s="94"/>
      <c r="Y28" s="94"/>
      <c r="Z28" s="94"/>
      <c r="AA28" s="91"/>
      <c r="AB28" s="91"/>
      <c r="AC28" s="91"/>
      <c r="AD28" s="91"/>
      <c r="AE28" s="91"/>
      <c r="AF28" s="91"/>
      <c r="AG28" s="93"/>
      <c r="AH28" s="93"/>
      <c r="AI28" s="93"/>
      <c r="AJ28" s="93"/>
      <c r="AK28" s="93"/>
      <c r="AL28" s="93"/>
      <c r="AM28" s="80"/>
      <c r="AN28" s="80"/>
      <c r="AO28" s="80"/>
      <c r="AP28" s="80"/>
      <c r="AQ28" s="80"/>
      <c r="AR28" s="80"/>
    </row>
    <row r="29" spans="2:53" ht="34.5" customHeight="1"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89" t="s">
        <v>20</v>
      </c>
      <c r="M29" s="89"/>
      <c r="N29" s="89"/>
      <c r="O29" s="89"/>
      <c r="P29" s="89"/>
      <c r="Q29" s="89"/>
      <c r="R29" s="89"/>
      <c r="S29" s="89"/>
      <c r="T29" s="72"/>
      <c r="U29" s="72"/>
      <c r="V29" s="72"/>
      <c r="W29" s="90"/>
      <c r="X29" s="90"/>
      <c r="Y29" s="90"/>
      <c r="Z29" s="90"/>
      <c r="AA29" s="91"/>
      <c r="AB29" s="91"/>
      <c r="AC29" s="91"/>
      <c r="AD29" s="91"/>
      <c r="AE29" s="91"/>
      <c r="AF29" s="91"/>
      <c r="AG29" s="92"/>
      <c r="AH29" s="92"/>
      <c r="AI29" s="92"/>
      <c r="AJ29" s="92"/>
      <c r="AK29" s="92"/>
      <c r="AL29" s="92"/>
      <c r="AM29" s="83"/>
      <c r="AN29" s="83"/>
      <c r="AO29" s="83"/>
      <c r="AP29" s="83"/>
      <c r="AQ29" s="83"/>
      <c r="AR29" s="83"/>
      <c r="AU29" s="24"/>
    </row>
    <row r="30" spans="2:53" ht="34.5" customHeight="1"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91"/>
      <c r="AB30" s="91"/>
      <c r="AC30" s="91"/>
      <c r="AD30" s="91"/>
      <c r="AE30" s="91"/>
      <c r="AF30" s="91"/>
      <c r="AG30" s="93"/>
      <c r="AH30" s="93"/>
      <c r="AI30" s="93"/>
      <c r="AJ30" s="93"/>
      <c r="AK30" s="93"/>
      <c r="AL30" s="93"/>
      <c r="AM30" s="80"/>
      <c r="AN30" s="80"/>
      <c r="AO30" s="80"/>
      <c r="AP30" s="80"/>
      <c r="AQ30" s="80"/>
      <c r="AR30" s="80"/>
    </row>
    <row r="31" spans="2:53" ht="34.5" customHeight="1"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89" t="s">
        <v>22</v>
      </c>
      <c r="M31" s="89"/>
      <c r="N31" s="89"/>
      <c r="O31" s="89"/>
      <c r="P31" s="89"/>
      <c r="Q31" s="89"/>
      <c r="R31" s="89"/>
      <c r="S31" s="89"/>
      <c r="T31" s="72"/>
      <c r="U31" s="72"/>
      <c r="V31" s="72"/>
      <c r="W31" s="90"/>
      <c r="X31" s="90"/>
      <c r="Y31" s="90"/>
      <c r="Z31" s="90"/>
      <c r="AA31" s="91"/>
      <c r="AB31" s="91"/>
      <c r="AC31" s="91"/>
      <c r="AD31" s="91"/>
      <c r="AE31" s="91"/>
      <c r="AF31" s="91"/>
      <c r="AG31" s="92"/>
      <c r="AH31" s="92"/>
      <c r="AI31" s="92"/>
      <c r="AJ31" s="92"/>
      <c r="AK31" s="92"/>
      <c r="AL31" s="92"/>
      <c r="AM31" s="83"/>
      <c r="AN31" s="83"/>
      <c r="AO31" s="83"/>
      <c r="AP31" s="83"/>
      <c r="AQ31" s="83"/>
      <c r="AR31" s="83"/>
      <c r="AU31" s="24"/>
    </row>
    <row r="32" spans="2:53" ht="34.5" customHeight="1" thickBot="1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9"/>
      <c r="AN32" s="99"/>
      <c r="AO32" s="99"/>
      <c r="AP32" s="99"/>
      <c r="AQ32" s="99"/>
      <c r="AR32" s="99"/>
    </row>
    <row r="33" spans="2:47" ht="34.5" customHeight="1" thickTop="1">
      <c r="B33" s="100" t="s">
        <v>61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95"/>
      <c r="AH33" s="95"/>
      <c r="AI33" s="95"/>
      <c r="AJ33" s="95"/>
      <c r="AK33" s="95"/>
      <c r="AL33" s="95"/>
      <c r="AM33" s="96"/>
      <c r="AN33" s="96"/>
      <c r="AO33" s="96"/>
      <c r="AP33" s="96"/>
      <c r="AQ33" s="96"/>
      <c r="AR33" s="96"/>
      <c r="AU33" s="24"/>
    </row>
    <row r="34" spans="2:47" ht="34.5" customHeight="1">
      <c r="B34" s="89" t="s">
        <v>62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92"/>
      <c r="AH34" s="92"/>
      <c r="AI34" s="92"/>
      <c r="AJ34" s="92"/>
      <c r="AK34" s="92"/>
      <c r="AL34" s="92"/>
      <c r="AM34" s="83"/>
      <c r="AN34" s="83"/>
      <c r="AO34" s="83"/>
      <c r="AP34" s="83"/>
      <c r="AQ34" s="83"/>
      <c r="AR34" s="83"/>
      <c r="AU34" s="24"/>
    </row>
    <row r="35" spans="2:47" ht="34.5" customHeight="1">
      <c r="B35" s="89" t="s">
        <v>63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92"/>
      <c r="AH35" s="92"/>
      <c r="AI35" s="92"/>
      <c r="AJ35" s="92"/>
      <c r="AK35" s="92"/>
      <c r="AL35" s="92"/>
      <c r="AM35" s="83"/>
      <c r="AN35" s="83"/>
      <c r="AO35" s="83"/>
      <c r="AP35" s="83"/>
      <c r="AQ35" s="83"/>
      <c r="AR35" s="83"/>
      <c r="AU35" s="24"/>
    </row>
    <row r="36" spans="2:47" ht="30" customHeight="1">
      <c r="L36" s="6"/>
      <c r="M36" s="6"/>
      <c r="N36" s="6"/>
      <c r="O36" s="6"/>
      <c r="P36" s="6"/>
      <c r="Q36" s="6"/>
      <c r="R36" s="6"/>
      <c r="S36" s="6"/>
      <c r="T36" s="7"/>
      <c r="U36" s="7"/>
      <c r="V36" s="7"/>
      <c r="W36" s="7"/>
      <c r="X36" s="7"/>
      <c r="Y36" s="7"/>
      <c r="Z36" s="7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</row>
    <row r="37" spans="2:47" ht="30" customHeight="1">
      <c r="T37" s="7"/>
      <c r="U37" s="7"/>
      <c r="V37" s="7"/>
      <c r="W37" s="7"/>
      <c r="X37" s="7"/>
      <c r="Y37" s="7"/>
      <c r="Z37" s="7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</row>
    <row r="38" spans="2:47" ht="30" customHeight="1">
      <c r="L38" s="6"/>
      <c r="M38" s="6"/>
      <c r="N38" s="6"/>
      <c r="O38" s="6"/>
      <c r="P38" s="6"/>
      <c r="Q38" s="6"/>
      <c r="R38" s="6"/>
      <c r="S38" s="6"/>
      <c r="T38" s="7"/>
      <c r="U38" s="7"/>
      <c r="V38" s="7"/>
      <c r="W38" s="7"/>
      <c r="X38" s="7"/>
      <c r="Y38" s="7"/>
      <c r="Z38" s="7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</row>
    <row r="39" spans="2:47" ht="30" customHeight="1">
      <c r="T39" s="7"/>
      <c r="U39" s="7"/>
      <c r="V39" s="7"/>
      <c r="W39" s="7"/>
      <c r="X39" s="7"/>
      <c r="Y39" s="7"/>
      <c r="Z39" s="7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</row>
    <row r="40" spans="2:47" ht="30" customHeight="1">
      <c r="L40" s="6"/>
      <c r="M40" s="6"/>
      <c r="N40" s="6"/>
      <c r="O40" s="6"/>
      <c r="P40" s="6"/>
      <c r="Q40" s="6"/>
      <c r="R40" s="6"/>
      <c r="S40" s="6"/>
      <c r="T40" s="7"/>
      <c r="U40" s="7"/>
      <c r="V40" s="7"/>
      <c r="W40" s="7"/>
      <c r="X40" s="7"/>
      <c r="Y40" s="7"/>
      <c r="Z40" s="7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</row>
    <row r="41" spans="2:47" ht="30" customHeight="1">
      <c r="T41" s="7"/>
      <c r="U41" s="7"/>
      <c r="V41" s="7"/>
      <c r="W41" s="7"/>
      <c r="X41" s="7"/>
      <c r="Y41" s="7"/>
      <c r="Z41" s="7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</row>
    <row r="42" spans="2:47" ht="30" customHeight="1">
      <c r="T42" s="7"/>
      <c r="U42" s="7"/>
      <c r="V42" s="7"/>
      <c r="W42" s="7"/>
      <c r="X42" s="7"/>
      <c r="Y42" s="7"/>
      <c r="Z42" s="7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</row>
    <row r="43" spans="2:47" ht="30" customHeight="1">
      <c r="T43" s="7"/>
      <c r="U43" s="7"/>
      <c r="V43" s="7"/>
      <c r="W43" s="7"/>
      <c r="X43" s="7"/>
      <c r="Y43" s="7"/>
      <c r="Z43" s="7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</row>
    <row r="44" spans="2:47" ht="30" customHeight="1">
      <c r="T44" s="7"/>
      <c r="U44" s="7"/>
      <c r="V44" s="7"/>
      <c r="W44" s="7"/>
      <c r="X44" s="7"/>
      <c r="Y44" s="7"/>
      <c r="Z44" s="7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</row>
    <row r="45" spans="2:47" ht="30" customHeight="1">
      <c r="T45" s="7"/>
      <c r="U45" s="7"/>
      <c r="V45" s="7"/>
      <c r="W45" s="7"/>
      <c r="X45" s="7"/>
      <c r="Y45" s="7"/>
      <c r="Z45" s="7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</row>
    <row r="46" spans="2:47" ht="30" customHeight="1">
      <c r="T46" s="7"/>
      <c r="U46" s="7"/>
      <c r="V46" s="7"/>
      <c r="W46" s="7"/>
      <c r="X46" s="7"/>
      <c r="Y46" s="7"/>
      <c r="Z46" s="7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</row>
    <row r="47" spans="2:47" ht="30" customHeight="1">
      <c r="T47" s="7"/>
      <c r="U47" s="7"/>
      <c r="V47" s="7"/>
      <c r="W47" s="7"/>
      <c r="X47" s="7"/>
      <c r="Y47" s="7"/>
      <c r="Z47" s="7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</row>
    <row r="48" spans="2:47" ht="30" customHeight="1">
      <c r="T48" s="7"/>
      <c r="U48" s="7"/>
      <c r="V48" s="7"/>
      <c r="W48" s="7"/>
      <c r="X48" s="7"/>
      <c r="Y48" s="7"/>
      <c r="Z48" s="7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</row>
    <row r="49" spans="20:38" ht="30" customHeight="1">
      <c r="T49" s="7"/>
      <c r="U49" s="7"/>
      <c r="V49" s="7"/>
      <c r="W49" s="7"/>
      <c r="X49" s="7"/>
      <c r="Y49" s="7"/>
      <c r="Z49" s="7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</row>
    <row r="50" spans="20:38" ht="30" customHeight="1">
      <c r="T50" s="7"/>
      <c r="U50" s="7"/>
      <c r="V50" s="7"/>
      <c r="W50" s="7"/>
      <c r="X50" s="7"/>
      <c r="Y50" s="7"/>
      <c r="Z50" s="7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</row>
    <row r="51" spans="20:38" ht="30" customHeight="1">
      <c r="T51" s="7"/>
      <c r="U51" s="7"/>
      <c r="V51" s="7"/>
      <c r="W51" s="7"/>
      <c r="X51" s="7"/>
      <c r="Y51" s="7"/>
      <c r="Z51" s="7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</row>
    <row r="52" spans="20:38" ht="30" customHeight="1">
      <c r="T52" s="7"/>
      <c r="U52" s="7"/>
      <c r="V52" s="7"/>
      <c r="W52" s="7"/>
      <c r="X52" s="7"/>
      <c r="Y52" s="7"/>
      <c r="Z52" s="7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</row>
    <row r="53" spans="20:38" ht="30" customHeight="1">
      <c r="T53" s="7"/>
      <c r="U53" s="7"/>
      <c r="V53" s="7"/>
      <c r="W53" s="7"/>
      <c r="X53" s="7"/>
      <c r="Y53" s="7"/>
      <c r="Z53" s="7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</row>
    <row r="54" spans="20:38" ht="30" customHeight="1">
      <c r="T54" s="7"/>
      <c r="U54" s="7"/>
      <c r="V54" s="7"/>
      <c r="W54" s="7"/>
      <c r="X54" s="7"/>
      <c r="Y54" s="7"/>
      <c r="Z54" s="7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</row>
    <row r="55" spans="20:38" ht="30" customHeight="1">
      <c r="T55" s="7"/>
      <c r="U55" s="7"/>
      <c r="V55" s="7"/>
      <c r="W55" s="7"/>
      <c r="X55" s="7"/>
      <c r="Y55" s="7"/>
      <c r="Z55" s="7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</row>
    <row r="56" spans="20:38" ht="30" customHeight="1">
      <c r="T56" s="7"/>
      <c r="U56" s="7"/>
      <c r="V56" s="7"/>
      <c r="W56" s="7"/>
      <c r="X56" s="7"/>
      <c r="Y56" s="7"/>
      <c r="Z56" s="7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</row>
    <row r="57" spans="20:38" ht="30" customHeight="1">
      <c r="T57" s="7"/>
      <c r="U57" s="7"/>
      <c r="V57" s="7"/>
      <c r="W57" s="7"/>
      <c r="X57" s="7"/>
      <c r="Y57" s="7"/>
      <c r="Z57" s="7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</row>
    <row r="58" spans="20:38" ht="30" customHeight="1">
      <c r="T58" s="7"/>
      <c r="U58" s="7"/>
      <c r="V58" s="7"/>
      <c r="W58" s="7"/>
      <c r="X58" s="7"/>
      <c r="Y58" s="7"/>
      <c r="Z58" s="7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</row>
    <row r="59" spans="20:38" ht="30" customHeight="1">
      <c r="T59" s="7"/>
      <c r="U59" s="7"/>
      <c r="V59" s="7"/>
      <c r="W59" s="7"/>
      <c r="X59" s="7"/>
      <c r="Y59" s="7"/>
      <c r="Z59" s="7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</row>
    <row r="60" spans="20:38" ht="30" customHeight="1">
      <c r="T60" s="7"/>
      <c r="U60" s="7"/>
      <c r="V60" s="7"/>
      <c r="W60" s="7"/>
      <c r="X60" s="7"/>
      <c r="Y60" s="7"/>
      <c r="Z60" s="7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</row>
    <row r="61" spans="20:38" ht="30" customHeight="1">
      <c r="T61" s="7"/>
      <c r="U61" s="7"/>
      <c r="V61" s="7"/>
      <c r="W61" s="7"/>
      <c r="X61" s="7"/>
      <c r="Y61" s="7"/>
      <c r="Z61" s="7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</row>
    <row r="62" spans="20:38" ht="30" customHeight="1">
      <c r="T62" s="7"/>
      <c r="U62" s="7"/>
      <c r="V62" s="7"/>
      <c r="W62" s="7"/>
      <c r="X62" s="7"/>
      <c r="Y62" s="7"/>
      <c r="Z62" s="7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</row>
    <row r="63" spans="20:38" ht="30" customHeight="1">
      <c r="T63" s="7"/>
      <c r="U63" s="7"/>
      <c r="V63" s="7"/>
      <c r="W63" s="7"/>
      <c r="X63" s="7"/>
      <c r="Y63" s="7"/>
      <c r="Z63" s="7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</row>
    <row r="64" spans="20:38" ht="30" customHeight="1">
      <c r="T64" s="7"/>
      <c r="U64" s="7"/>
      <c r="V64" s="7"/>
      <c r="W64" s="7"/>
      <c r="X64" s="7"/>
      <c r="Y64" s="7"/>
      <c r="Z64" s="7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</row>
    <row r="65" spans="20:38" ht="30" customHeight="1">
      <c r="T65" s="7"/>
      <c r="U65" s="7"/>
      <c r="V65" s="7"/>
      <c r="W65" s="7"/>
      <c r="X65" s="7"/>
      <c r="Y65" s="7"/>
      <c r="Z65" s="7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</row>
    <row r="66" spans="20:38" ht="30" customHeight="1">
      <c r="T66" s="7"/>
      <c r="U66" s="7"/>
      <c r="V66" s="7"/>
      <c r="W66" s="7"/>
      <c r="X66" s="7"/>
      <c r="Y66" s="7"/>
      <c r="Z66" s="7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</row>
    <row r="67" spans="20:38" ht="30" customHeight="1">
      <c r="T67" s="7"/>
      <c r="U67" s="7"/>
      <c r="V67" s="7"/>
      <c r="W67" s="7"/>
      <c r="X67" s="7"/>
      <c r="Y67" s="7"/>
      <c r="Z67" s="7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</row>
    <row r="68" spans="20:38" ht="30" customHeight="1">
      <c r="T68" s="7"/>
      <c r="U68" s="7"/>
      <c r="V68" s="7"/>
      <c r="W68" s="7"/>
      <c r="X68" s="7"/>
      <c r="Y68" s="7"/>
      <c r="Z68" s="7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</row>
    <row r="69" spans="20:38" ht="30" customHeight="1">
      <c r="T69" s="7"/>
      <c r="U69" s="7"/>
      <c r="V69" s="7"/>
      <c r="W69" s="7"/>
      <c r="X69" s="7"/>
      <c r="Y69" s="7"/>
      <c r="Z69" s="7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</row>
    <row r="70" spans="20:38" ht="30" customHeight="1">
      <c r="T70" s="7"/>
      <c r="U70" s="7"/>
      <c r="V70" s="7"/>
      <c r="W70" s="7"/>
      <c r="X70" s="7"/>
      <c r="Y70" s="7"/>
      <c r="Z70" s="7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</row>
    <row r="71" spans="20:38" ht="30" customHeight="1">
      <c r="T71" s="7"/>
      <c r="U71" s="7"/>
      <c r="V71" s="7"/>
      <c r="W71" s="7"/>
      <c r="X71" s="7"/>
      <c r="Y71" s="7"/>
      <c r="Z71" s="7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</row>
    <row r="72" spans="20:38" ht="30" customHeight="1">
      <c r="T72" s="7"/>
      <c r="U72" s="7"/>
      <c r="V72" s="7"/>
      <c r="W72" s="7"/>
      <c r="X72" s="7"/>
      <c r="Y72" s="7"/>
      <c r="Z72" s="7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</row>
    <row r="73" spans="20:38" ht="30" customHeight="1">
      <c r="T73" s="7"/>
      <c r="U73" s="7"/>
      <c r="V73" s="7"/>
      <c r="W73" s="7"/>
      <c r="X73" s="7"/>
      <c r="Y73" s="7"/>
      <c r="Z73" s="7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</row>
    <row r="74" spans="20:38" ht="30" customHeight="1">
      <c r="T74" s="7"/>
      <c r="U74" s="7"/>
      <c r="V74" s="7"/>
      <c r="W74" s="7"/>
      <c r="X74" s="7"/>
      <c r="Y74" s="7"/>
      <c r="Z74" s="7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</row>
    <row r="75" spans="20:38" ht="30" customHeight="1">
      <c r="T75" s="7"/>
      <c r="U75" s="7"/>
      <c r="V75" s="7"/>
      <c r="W75" s="7"/>
      <c r="X75" s="7"/>
      <c r="Y75" s="7"/>
      <c r="Z75" s="7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</row>
    <row r="76" spans="20:38" ht="30" customHeight="1">
      <c r="T76" s="7"/>
      <c r="U76" s="7"/>
      <c r="V76" s="7"/>
      <c r="W76" s="7"/>
      <c r="X76" s="7"/>
      <c r="Y76" s="7"/>
      <c r="Z76" s="7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</row>
    <row r="77" spans="20:38" ht="30" customHeight="1">
      <c r="T77" s="7"/>
      <c r="U77" s="7"/>
      <c r="V77" s="7"/>
      <c r="W77" s="7"/>
      <c r="X77" s="7"/>
      <c r="Y77" s="7"/>
      <c r="Z77" s="7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</row>
    <row r="78" spans="20:38" ht="30" customHeight="1">
      <c r="T78" s="7"/>
      <c r="U78" s="7"/>
      <c r="V78" s="7"/>
      <c r="W78" s="7"/>
      <c r="X78" s="7"/>
      <c r="Y78" s="7"/>
      <c r="Z78" s="7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</row>
    <row r="79" spans="20:38" ht="30" customHeight="1">
      <c r="T79" s="7"/>
      <c r="U79" s="7"/>
      <c r="V79" s="7"/>
      <c r="W79" s="7"/>
      <c r="X79" s="7"/>
      <c r="Y79" s="7"/>
      <c r="Z79" s="7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</row>
    <row r="80" spans="20:38" ht="30" customHeight="1">
      <c r="T80" s="7"/>
      <c r="U80" s="7"/>
      <c r="V80" s="7"/>
      <c r="W80" s="7"/>
      <c r="X80" s="7"/>
      <c r="Y80" s="7"/>
      <c r="Z80" s="7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</row>
    <row r="81" spans="20:38" ht="30" customHeight="1">
      <c r="T81" s="7"/>
      <c r="U81" s="7"/>
      <c r="V81" s="7"/>
      <c r="W81" s="7"/>
      <c r="X81" s="7"/>
      <c r="Y81" s="7"/>
      <c r="Z81" s="7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</row>
    <row r="82" spans="20:38" ht="30" customHeight="1">
      <c r="T82" s="7"/>
      <c r="U82" s="7"/>
      <c r="V82" s="7"/>
      <c r="W82" s="7"/>
      <c r="X82" s="7"/>
      <c r="Y82" s="7"/>
      <c r="Z82" s="7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</row>
    <row r="83" spans="20:38" ht="30" customHeight="1">
      <c r="T83" s="7"/>
      <c r="U83" s="7"/>
      <c r="V83" s="7"/>
      <c r="W83" s="7"/>
      <c r="X83" s="7"/>
      <c r="Y83" s="7"/>
      <c r="Z83" s="7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</row>
    <row r="84" spans="20:38" ht="30" customHeight="1">
      <c r="T84" s="7"/>
      <c r="U84" s="7"/>
      <c r="V84" s="7"/>
      <c r="W84" s="7"/>
      <c r="X84" s="7"/>
      <c r="Y84" s="7"/>
      <c r="Z84" s="7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</row>
    <row r="85" spans="20:38" ht="30" customHeight="1">
      <c r="T85" s="7"/>
      <c r="U85" s="7"/>
      <c r="V85" s="7"/>
      <c r="W85" s="7"/>
      <c r="X85" s="7"/>
      <c r="Y85" s="7"/>
      <c r="Z85" s="7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</row>
    <row r="86" spans="20:38" ht="30" customHeight="1">
      <c r="T86" s="7"/>
      <c r="U86" s="7"/>
      <c r="V86" s="7"/>
      <c r="W86" s="7"/>
      <c r="X86" s="7"/>
      <c r="Y86" s="7"/>
      <c r="Z86" s="7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</row>
    <row r="87" spans="20:38" ht="30" customHeight="1">
      <c r="T87" s="7"/>
      <c r="U87" s="7"/>
      <c r="V87" s="7"/>
      <c r="W87" s="7"/>
      <c r="X87" s="7"/>
      <c r="Y87" s="7"/>
      <c r="Z87" s="7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</row>
    <row r="88" spans="20:38" ht="30" customHeight="1">
      <c r="T88" s="7"/>
      <c r="U88" s="7"/>
      <c r="V88" s="7"/>
      <c r="W88" s="7"/>
      <c r="X88" s="7"/>
      <c r="Y88" s="7"/>
      <c r="Z88" s="7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</row>
    <row r="89" spans="20:38" ht="30" customHeight="1">
      <c r="T89" s="7"/>
      <c r="U89" s="7"/>
      <c r="V89" s="7"/>
      <c r="W89" s="7"/>
      <c r="X89" s="7"/>
      <c r="Y89" s="7"/>
      <c r="Z89" s="7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</row>
    <row r="90" spans="20:38" ht="30" customHeight="1">
      <c r="T90" s="7"/>
      <c r="U90" s="7"/>
      <c r="V90" s="7"/>
      <c r="W90" s="7"/>
      <c r="X90" s="7"/>
      <c r="Y90" s="7"/>
      <c r="Z90" s="7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</row>
    <row r="91" spans="20:38" ht="30" customHeight="1">
      <c r="T91" s="7"/>
      <c r="U91" s="7"/>
      <c r="V91" s="7"/>
      <c r="W91" s="7"/>
      <c r="X91" s="7"/>
      <c r="Y91" s="7"/>
      <c r="Z91" s="7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</row>
    <row r="92" spans="20:38" ht="30" customHeight="1">
      <c r="T92" s="7"/>
      <c r="U92" s="7"/>
      <c r="V92" s="7"/>
      <c r="W92" s="7"/>
      <c r="X92" s="7"/>
      <c r="Y92" s="7"/>
      <c r="Z92" s="7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</row>
    <row r="93" spans="20:38" ht="30" customHeight="1">
      <c r="T93" s="7"/>
      <c r="U93" s="7"/>
      <c r="V93" s="7"/>
      <c r="W93" s="7"/>
      <c r="X93" s="7"/>
      <c r="Y93" s="7"/>
      <c r="Z93" s="7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</row>
    <row r="94" spans="20:38" ht="30" customHeight="1">
      <c r="T94" s="7"/>
      <c r="U94" s="7"/>
      <c r="V94" s="7"/>
      <c r="W94" s="7"/>
      <c r="X94" s="7"/>
      <c r="Y94" s="7"/>
      <c r="Z94" s="7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</row>
    <row r="95" spans="20:38" ht="30" customHeight="1">
      <c r="T95" s="7"/>
      <c r="U95" s="7"/>
      <c r="V95" s="7"/>
      <c r="W95" s="7"/>
      <c r="X95" s="7"/>
      <c r="Y95" s="7"/>
      <c r="Z95" s="7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</row>
    <row r="96" spans="20:38" ht="30" customHeight="1">
      <c r="T96" s="7"/>
      <c r="U96" s="7"/>
      <c r="V96" s="7"/>
      <c r="W96" s="7"/>
      <c r="X96" s="7"/>
      <c r="Y96" s="7"/>
      <c r="Z96" s="7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</row>
    <row r="97" spans="20:38" ht="30" customHeight="1">
      <c r="T97" s="7"/>
      <c r="U97" s="7"/>
      <c r="V97" s="7"/>
      <c r="W97" s="7"/>
      <c r="X97" s="7"/>
      <c r="Y97" s="7"/>
      <c r="Z97" s="7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</row>
    <row r="98" spans="20:38" ht="30" customHeight="1">
      <c r="T98" s="7"/>
      <c r="U98" s="7"/>
      <c r="V98" s="7"/>
      <c r="W98" s="7"/>
      <c r="X98" s="7"/>
      <c r="Y98" s="7"/>
      <c r="Z98" s="7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</row>
    <row r="99" spans="20:38" ht="30" customHeight="1">
      <c r="T99" s="7"/>
      <c r="U99" s="7"/>
      <c r="V99" s="7"/>
      <c r="W99" s="7"/>
      <c r="X99" s="7"/>
      <c r="Y99" s="7"/>
      <c r="Z99" s="7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</row>
    <row r="100" spans="20:38" ht="30" customHeight="1">
      <c r="T100" s="7"/>
      <c r="U100" s="7"/>
      <c r="V100" s="7"/>
      <c r="W100" s="7"/>
      <c r="X100" s="7"/>
      <c r="Y100" s="7"/>
      <c r="Z100" s="7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</row>
    <row r="101" spans="20:38" ht="30" customHeight="1">
      <c r="T101" s="7"/>
      <c r="U101" s="7"/>
      <c r="V101" s="7"/>
      <c r="W101" s="7"/>
      <c r="X101" s="7"/>
      <c r="Y101" s="7"/>
      <c r="Z101" s="7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</row>
    <row r="102" spans="20:38" ht="30" customHeight="1">
      <c r="T102" s="7"/>
      <c r="U102" s="7"/>
      <c r="V102" s="7"/>
      <c r="W102" s="7"/>
      <c r="X102" s="7"/>
      <c r="Y102" s="7"/>
      <c r="Z102" s="7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</row>
    <row r="103" spans="20:38" ht="30" customHeight="1">
      <c r="T103" s="7"/>
      <c r="U103" s="7"/>
      <c r="V103" s="7"/>
      <c r="W103" s="7"/>
      <c r="X103" s="7"/>
      <c r="Y103" s="7"/>
      <c r="Z103" s="7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</row>
    <row r="104" spans="20:38" ht="30" customHeight="1">
      <c r="T104" s="7"/>
      <c r="U104" s="7"/>
      <c r="V104" s="7"/>
      <c r="W104" s="7"/>
      <c r="X104" s="7"/>
      <c r="Y104" s="7"/>
      <c r="Z104" s="7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</row>
    <row r="105" spans="20:38" ht="30" customHeight="1">
      <c r="T105" s="7"/>
      <c r="U105" s="7"/>
      <c r="V105" s="7"/>
      <c r="W105" s="7"/>
      <c r="X105" s="7"/>
      <c r="Y105" s="7"/>
      <c r="Z105" s="7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</row>
    <row r="106" spans="20:38" ht="30" customHeight="1">
      <c r="T106" s="7"/>
      <c r="U106" s="7"/>
      <c r="V106" s="7"/>
      <c r="W106" s="7"/>
      <c r="X106" s="7"/>
      <c r="Y106" s="7"/>
      <c r="Z106" s="7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</row>
    <row r="107" spans="20:38" ht="30" customHeight="1">
      <c r="T107" s="7"/>
      <c r="U107" s="7"/>
      <c r="V107" s="7"/>
      <c r="W107" s="7"/>
      <c r="X107" s="7"/>
      <c r="Y107" s="7"/>
      <c r="Z107" s="7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</row>
    <row r="108" spans="20:38" ht="30" customHeight="1">
      <c r="T108" s="7"/>
      <c r="U108" s="7"/>
      <c r="V108" s="7"/>
      <c r="W108" s="7"/>
      <c r="X108" s="7"/>
      <c r="Y108" s="7"/>
      <c r="Z108" s="7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</row>
    <row r="109" spans="20:38" ht="30" customHeight="1">
      <c r="T109" s="7"/>
      <c r="U109" s="7"/>
      <c r="V109" s="7"/>
      <c r="W109" s="7"/>
      <c r="X109" s="7"/>
      <c r="Y109" s="7"/>
      <c r="Z109" s="7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</row>
    <row r="110" spans="20:38" ht="30" customHeight="1">
      <c r="T110" s="7"/>
      <c r="U110" s="7"/>
      <c r="V110" s="7"/>
      <c r="W110" s="7"/>
      <c r="X110" s="7"/>
      <c r="Y110" s="7"/>
      <c r="Z110" s="7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</row>
    <row r="111" spans="20:38" ht="30" customHeight="1">
      <c r="T111" s="7"/>
      <c r="U111" s="7"/>
      <c r="V111" s="7"/>
      <c r="W111" s="7"/>
      <c r="X111" s="7"/>
      <c r="Y111" s="7"/>
      <c r="Z111" s="7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</row>
    <row r="112" spans="20:38" ht="30" customHeight="1">
      <c r="T112" s="7"/>
      <c r="U112" s="7"/>
      <c r="V112" s="7"/>
      <c r="W112" s="7"/>
      <c r="X112" s="7"/>
      <c r="Y112" s="7"/>
      <c r="Z112" s="7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</row>
    <row r="113" spans="20:38" ht="30" customHeight="1">
      <c r="T113" s="7"/>
      <c r="U113" s="7"/>
      <c r="V113" s="7"/>
      <c r="W113" s="7"/>
      <c r="X113" s="7"/>
      <c r="Y113" s="7"/>
      <c r="Z113" s="7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</row>
  </sheetData>
  <sheetProtection sheet="1" objects="1" scenarios="1"/>
  <mergeCells count="151">
    <mergeCell ref="B31:K31"/>
    <mergeCell ref="AA31:AF31"/>
    <mergeCell ref="AG31:AL31"/>
    <mergeCell ref="W27:Z27"/>
    <mergeCell ref="AA27:AF27"/>
    <mergeCell ref="AG27:AL27"/>
    <mergeCell ref="T31:V31"/>
    <mergeCell ref="L30:S30"/>
    <mergeCell ref="AA28:AF28"/>
    <mergeCell ref="AG28:AL28"/>
    <mergeCell ref="B35:AF35"/>
    <mergeCell ref="AG33:AL33"/>
    <mergeCell ref="AM33:AR33"/>
    <mergeCell ref="AG34:AL34"/>
    <mergeCell ref="AM34:AR34"/>
    <mergeCell ref="AG35:AL35"/>
    <mergeCell ref="AM35:AR35"/>
    <mergeCell ref="T32:V32"/>
    <mergeCell ref="W32:Z32"/>
    <mergeCell ref="AA32:AF32"/>
    <mergeCell ref="AG32:AL32"/>
    <mergeCell ref="AM32:AR32"/>
    <mergeCell ref="B32:K32"/>
    <mergeCell ref="B33:AF33"/>
    <mergeCell ref="B34:AF34"/>
    <mergeCell ref="L32:S32"/>
    <mergeCell ref="L29:S29"/>
    <mergeCell ref="L31:S31"/>
    <mergeCell ref="B28:K28"/>
    <mergeCell ref="B29:K29"/>
    <mergeCell ref="B30:K30"/>
    <mergeCell ref="AM31:AR31"/>
    <mergeCell ref="AA21:AF21"/>
    <mergeCell ref="L21:S21"/>
    <mergeCell ref="L22:S22"/>
    <mergeCell ref="T21:V21"/>
    <mergeCell ref="T22:V22"/>
    <mergeCell ref="AM26:AR26"/>
    <mergeCell ref="W25:Z25"/>
    <mergeCell ref="AA25:AF25"/>
    <mergeCell ref="AG25:AL25"/>
    <mergeCell ref="AM25:AR25"/>
    <mergeCell ref="T30:V30"/>
    <mergeCell ref="W30:Z30"/>
    <mergeCell ref="AA30:AF30"/>
    <mergeCell ref="AG30:AL30"/>
    <mergeCell ref="W29:Z29"/>
    <mergeCell ref="AA29:AF29"/>
    <mergeCell ref="AG29:AL29"/>
    <mergeCell ref="W31:Z31"/>
    <mergeCell ref="AM30:AR30"/>
    <mergeCell ref="AM27:AR27"/>
    <mergeCell ref="T28:V28"/>
    <mergeCell ref="W28:Z28"/>
    <mergeCell ref="AA26:AF26"/>
    <mergeCell ref="T29:V29"/>
    <mergeCell ref="AA16:AF16"/>
    <mergeCell ref="AA17:AF17"/>
    <mergeCell ref="AA18:AF18"/>
    <mergeCell ref="AA19:AF19"/>
    <mergeCell ref="AM29:AR29"/>
    <mergeCell ref="L18:S18"/>
    <mergeCell ref="L20:S20"/>
    <mergeCell ref="T20:V20"/>
    <mergeCell ref="B24:S24"/>
    <mergeCell ref="B25:K25"/>
    <mergeCell ref="T24:V24"/>
    <mergeCell ref="AA24:AF24"/>
    <mergeCell ref="AG24:AL24"/>
    <mergeCell ref="AM24:AR24"/>
    <mergeCell ref="L25:S25"/>
    <mergeCell ref="T25:V25"/>
    <mergeCell ref="B18:K18"/>
    <mergeCell ref="AM21:AR21"/>
    <mergeCell ref="AM22:AR22"/>
    <mergeCell ref="AM20:AR20"/>
    <mergeCell ref="AA20:AF20"/>
    <mergeCell ref="AG26:AL26"/>
    <mergeCell ref="L28:S28"/>
    <mergeCell ref="B11:G11"/>
    <mergeCell ref="B10:G10"/>
    <mergeCell ref="B22:K22"/>
    <mergeCell ref="L15:S15"/>
    <mergeCell ref="L16:S16"/>
    <mergeCell ref="L17:S17"/>
    <mergeCell ref="AG13:AL13"/>
    <mergeCell ref="T19:V19"/>
    <mergeCell ref="AM28:AR28"/>
    <mergeCell ref="T27:V27"/>
    <mergeCell ref="L27:S27"/>
    <mergeCell ref="B27:K27"/>
    <mergeCell ref="I12:T12"/>
    <mergeCell ref="I13:T13"/>
    <mergeCell ref="B26:K26"/>
    <mergeCell ref="L26:S26"/>
    <mergeCell ref="T26:V26"/>
    <mergeCell ref="W26:Z26"/>
    <mergeCell ref="B23:AR23"/>
    <mergeCell ref="B15:K15"/>
    <mergeCell ref="B16:K16"/>
    <mergeCell ref="B17:K17"/>
    <mergeCell ref="B13:G13"/>
    <mergeCell ref="B12:G12"/>
    <mergeCell ref="M7:V8"/>
    <mergeCell ref="L7:L8"/>
    <mergeCell ref="AH1:AO1"/>
    <mergeCell ref="AH2:AO2"/>
    <mergeCell ref="W24:Z24"/>
    <mergeCell ref="W16:Z16"/>
    <mergeCell ref="W17:Z17"/>
    <mergeCell ref="W18:Z18"/>
    <mergeCell ref="W19:Z19"/>
    <mergeCell ref="W20:Z20"/>
    <mergeCell ref="W21:Z21"/>
    <mergeCell ref="W22:Z22"/>
    <mergeCell ref="AG20:AL20"/>
    <mergeCell ref="AG21:AL21"/>
    <mergeCell ref="AA22:AF22"/>
    <mergeCell ref="AG22:AL22"/>
    <mergeCell ref="AG15:AL15"/>
    <mergeCell ref="AG16:AL16"/>
    <mergeCell ref="AG17:AL17"/>
    <mergeCell ref="AG18:AL18"/>
    <mergeCell ref="AG19:AL19"/>
    <mergeCell ref="AA15:AF15"/>
    <mergeCell ref="I11:T11"/>
    <mergeCell ref="I10:T10"/>
    <mergeCell ref="B7:K8"/>
    <mergeCell ref="S3:T3"/>
    <mergeCell ref="AA4:AR5"/>
    <mergeCell ref="C5:G5"/>
    <mergeCell ref="B19:K19"/>
    <mergeCell ref="B20:K20"/>
    <mergeCell ref="B21:K21"/>
    <mergeCell ref="AA7:AO7"/>
    <mergeCell ref="AA8:AO8"/>
    <mergeCell ref="AA6:AR6"/>
    <mergeCell ref="AM15:AR15"/>
    <mergeCell ref="AM16:AR16"/>
    <mergeCell ref="AM17:AR17"/>
    <mergeCell ref="AM18:AR18"/>
    <mergeCell ref="AM19:AR19"/>
    <mergeCell ref="T15:V15"/>
    <mergeCell ref="W15:Z15"/>
    <mergeCell ref="L19:S19"/>
    <mergeCell ref="T16:V16"/>
    <mergeCell ref="T17:V17"/>
    <mergeCell ref="T18:V18"/>
    <mergeCell ref="AG10:AL10"/>
    <mergeCell ref="AG11:AL11"/>
    <mergeCell ref="AG12:AL12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scale="70" orientation="portrait" r:id="rId1"/>
  <headerFooter>
    <oddHeader>&amp;C&amp;"-,太字"&amp;20&amp;U指定納品伝票　納　品　書&amp;R&amp;G</oddHeader>
    <oddFooter>&amp;R管-042-B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054F8-F09F-4537-AF7F-CCCAC9322D52}">
  <sheetPr>
    <tabColor theme="9" tint="0.39997558519241921"/>
  </sheetPr>
  <dimension ref="B1:BA113"/>
  <sheetViews>
    <sheetView view="pageBreakPreview" zoomScale="85" zoomScaleNormal="85" zoomScaleSheetLayoutView="85" workbookViewId="0">
      <pane ySplit="15" topLeftCell="A16" activePane="bottomLeft" state="frozen"/>
      <selection activeCell="B1" sqref="B1"/>
      <selection pane="bottomLeft" activeCell="B1" sqref="B1"/>
    </sheetView>
  </sheetViews>
  <sheetFormatPr defaultColWidth="2.625" defaultRowHeight="18.75"/>
  <cols>
    <col min="53" max="53" width="0" hidden="1" customWidth="1"/>
  </cols>
  <sheetData>
    <row r="1" spans="2:53" ht="25.5">
      <c r="H1" s="29"/>
      <c r="AG1" s="23" t="s">
        <v>10</v>
      </c>
      <c r="AH1" s="62" t="str">
        <f>IF(ISBLANK(入力用!C2),"",入力用!C2)</f>
        <v/>
      </c>
      <c r="AI1" s="62"/>
      <c r="AJ1" s="62"/>
      <c r="AK1" s="62"/>
      <c r="AL1" s="62"/>
      <c r="AM1" s="62"/>
      <c r="AN1" s="62"/>
      <c r="AO1" s="62"/>
      <c r="AU1" s="9"/>
    </row>
    <row r="2" spans="2:53" ht="25.5">
      <c r="AG2" s="23" t="s">
        <v>18</v>
      </c>
      <c r="AH2" s="63" t="str">
        <f>IF(ISBLANK(入力用!C3),"",入力用!C3)</f>
        <v/>
      </c>
      <c r="AI2" s="63"/>
      <c r="AJ2" s="63"/>
      <c r="AK2" s="63"/>
      <c r="AL2" s="63"/>
      <c r="AM2" s="63"/>
      <c r="AN2" s="63"/>
      <c r="AO2" s="63"/>
      <c r="AU2" s="9"/>
    </row>
    <row r="3" spans="2:53" ht="30">
      <c r="B3" s="10" t="s">
        <v>28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49" t="s">
        <v>30</v>
      </c>
      <c r="T3" s="49"/>
      <c r="U3" s="11"/>
      <c r="V3" s="11"/>
    </row>
    <row r="4" spans="2:53" ht="9.75" customHeight="1">
      <c r="B4" s="12"/>
      <c r="C4" s="12"/>
      <c r="D4" s="12"/>
      <c r="E4" s="12"/>
      <c r="F4" s="12"/>
      <c r="G4" s="12"/>
      <c r="H4" s="12"/>
      <c r="I4" s="12"/>
      <c r="J4" s="12"/>
      <c r="K4" s="12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AA4" s="102">
        <f>入力用!$C$5</f>
        <v>0</v>
      </c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</row>
    <row r="5" spans="2:53" ht="20.100000000000001" customHeight="1">
      <c r="C5" s="51" t="s">
        <v>29</v>
      </c>
      <c r="D5" s="51"/>
      <c r="E5" s="51"/>
      <c r="F5" s="51"/>
      <c r="G5" s="51"/>
      <c r="H5" s="14" t="s">
        <v>27</v>
      </c>
      <c r="I5" s="15">
        <f>入力用!$C$11</f>
        <v>0</v>
      </c>
      <c r="J5" s="11"/>
      <c r="K5" s="11"/>
      <c r="L5" s="11"/>
      <c r="M5" s="11"/>
      <c r="N5" s="11"/>
      <c r="O5" s="11"/>
      <c r="P5" s="11"/>
      <c r="Q5" s="11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</row>
    <row r="6" spans="2:53" ht="20.100000000000001" customHeight="1">
      <c r="B6" s="16"/>
      <c r="C6" s="17"/>
      <c r="D6" s="17"/>
      <c r="E6" s="17"/>
      <c r="F6" s="17"/>
      <c r="G6" s="17"/>
      <c r="H6" s="17"/>
      <c r="I6" s="17"/>
      <c r="J6" s="17"/>
      <c r="K6" s="17"/>
      <c r="L6" s="13"/>
      <c r="M6" s="13"/>
      <c r="N6" s="13"/>
      <c r="O6" s="13"/>
      <c r="P6" s="13"/>
      <c r="Q6" s="13"/>
      <c r="AA6" s="53">
        <f>入力用!$C$6</f>
        <v>0</v>
      </c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</row>
    <row r="7" spans="2:53" ht="20.100000000000001" customHeight="1">
      <c r="B7" s="47" t="s">
        <v>60</v>
      </c>
      <c r="C7" s="47"/>
      <c r="D7" s="47"/>
      <c r="E7" s="47"/>
      <c r="F7" s="47"/>
      <c r="G7" s="47"/>
      <c r="H7" s="47"/>
      <c r="I7" s="47"/>
      <c r="J7" s="47"/>
      <c r="K7" s="47"/>
      <c r="L7" s="47" t="s">
        <v>27</v>
      </c>
      <c r="M7" s="60">
        <f>SUM(AG10:AL13)</f>
        <v>0</v>
      </c>
      <c r="N7" s="60"/>
      <c r="O7" s="60"/>
      <c r="P7" s="60"/>
      <c r="Q7" s="60"/>
      <c r="R7" s="60"/>
      <c r="S7" s="60"/>
      <c r="T7" s="60"/>
      <c r="U7" s="60"/>
      <c r="V7" s="60"/>
      <c r="AA7" s="53">
        <f>入力用!$C$7</f>
        <v>0</v>
      </c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</row>
    <row r="8" spans="2:53" ht="20.100000000000001" customHeight="1" thickBot="1"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61"/>
      <c r="N8" s="61"/>
      <c r="O8" s="61"/>
      <c r="P8" s="61"/>
      <c r="Q8" s="61"/>
      <c r="R8" s="61"/>
      <c r="S8" s="61"/>
      <c r="T8" s="61"/>
      <c r="U8" s="61"/>
      <c r="V8" s="61"/>
      <c r="AA8" s="54">
        <f>入力用!$C$8</f>
        <v>0</v>
      </c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</row>
    <row r="9" spans="2:53" ht="18.75" customHeight="1" thickTop="1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  <c r="T9" s="19"/>
      <c r="U9" s="19"/>
      <c r="V9" s="19"/>
      <c r="AM9" s="8"/>
    </row>
    <row r="10" spans="2:53" ht="34.5" customHeight="1">
      <c r="B10" s="79" t="s">
        <v>26</v>
      </c>
      <c r="C10" s="79"/>
      <c r="D10" s="79"/>
      <c r="E10" s="79"/>
      <c r="F10" s="79"/>
      <c r="G10" s="79"/>
      <c r="H10" s="14" t="s">
        <v>27</v>
      </c>
      <c r="I10" s="69">
        <f>入力用!$C$10</f>
        <v>0</v>
      </c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11"/>
      <c r="V10" s="11"/>
      <c r="AF10" s="20" t="s">
        <v>12</v>
      </c>
      <c r="AG10" s="59">
        <f>SUMIF($BA$16:$BA$21,1,$AG$16:$AL$21)</f>
        <v>0</v>
      </c>
      <c r="AH10" s="59"/>
      <c r="AI10" s="59"/>
      <c r="AJ10" s="59"/>
      <c r="AK10" s="59"/>
      <c r="AL10" s="59"/>
    </row>
    <row r="11" spans="2:53" ht="34.5" customHeight="1">
      <c r="B11" s="78" t="s">
        <v>25</v>
      </c>
      <c r="C11" s="78"/>
      <c r="D11" s="78"/>
      <c r="E11" s="78"/>
      <c r="F11" s="78"/>
      <c r="G11" s="78"/>
      <c r="H11" s="21" t="s">
        <v>27</v>
      </c>
      <c r="I11" s="68">
        <f>入力用!$C$12</f>
        <v>0</v>
      </c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22"/>
      <c r="V11" s="22"/>
      <c r="AF11" s="20" t="s">
        <v>13</v>
      </c>
      <c r="AG11" s="59">
        <f>SUMIF($BA$16:$BA$21,0,$AG$16:$AL$21)</f>
        <v>0</v>
      </c>
      <c r="AH11" s="59"/>
      <c r="AI11" s="59"/>
      <c r="AJ11" s="59"/>
      <c r="AK11" s="59"/>
      <c r="AL11" s="59"/>
    </row>
    <row r="12" spans="2:53" ht="34.5" customHeight="1">
      <c r="B12" s="77" t="s">
        <v>31</v>
      </c>
      <c r="C12" s="78"/>
      <c r="D12" s="78"/>
      <c r="E12" s="78"/>
      <c r="F12" s="78"/>
      <c r="G12" s="78"/>
      <c r="H12" s="21" t="s">
        <v>27</v>
      </c>
      <c r="I12" s="70">
        <f>入力用!$C$13</f>
        <v>0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22"/>
      <c r="V12" s="22"/>
      <c r="AF12" s="20" t="s">
        <v>14</v>
      </c>
      <c r="AG12" s="59">
        <f>AG10*0.1</f>
        <v>0</v>
      </c>
      <c r="AH12" s="59"/>
      <c r="AI12" s="59"/>
      <c r="AJ12" s="59"/>
      <c r="AK12" s="59"/>
      <c r="AL12" s="59"/>
    </row>
    <row r="13" spans="2:53" ht="34.5" customHeight="1">
      <c r="B13" s="76" t="s">
        <v>24</v>
      </c>
      <c r="C13" s="76"/>
      <c r="D13" s="76"/>
      <c r="E13" s="76"/>
      <c r="F13" s="76"/>
      <c r="G13" s="76"/>
      <c r="H13" s="21" t="s">
        <v>27</v>
      </c>
      <c r="I13" s="71">
        <f>入力用!$C$15</f>
        <v>0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22"/>
      <c r="V13" s="22"/>
      <c r="AF13" s="20" t="s">
        <v>15</v>
      </c>
      <c r="AG13" s="59">
        <f>AG11*0.08</f>
        <v>0</v>
      </c>
      <c r="AH13" s="59"/>
      <c r="AI13" s="59"/>
      <c r="AJ13" s="59"/>
      <c r="AK13" s="59"/>
      <c r="AL13" s="59"/>
    </row>
    <row r="14" spans="2:53">
      <c r="U14" s="13"/>
      <c r="V14" s="13"/>
      <c r="BA14" t="s">
        <v>53</v>
      </c>
    </row>
    <row r="15" spans="2:53" ht="19.5">
      <c r="B15" s="55" t="s">
        <v>4</v>
      </c>
      <c r="C15" s="55"/>
      <c r="D15" s="55"/>
      <c r="E15" s="55"/>
      <c r="F15" s="55"/>
      <c r="G15" s="55"/>
      <c r="H15" s="55"/>
      <c r="I15" s="55"/>
      <c r="J15" s="55"/>
      <c r="K15" s="55"/>
      <c r="L15" s="55" t="s">
        <v>1</v>
      </c>
      <c r="M15" s="55"/>
      <c r="N15" s="55"/>
      <c r="O15" s="55"/>
      <c r="P15" s="55"/>
      <c r="Q15" s="55"/>
      <c r="R15" s="55"/>
      <c r="S15" s="55"/>
      <c r="T15" s="55" t="s">
        <v>5</v>
      </c>
      <c r="U15" s="55"/>
      <c r="V15" s="55"/>
      <c r="W15" s="55" t="s">
        <v>11</v>
      </c>
      <c r="X15" s="55"/>
      <c r="Y15" s="55"/>
      <c r="Z15" s="55"/>
      <c r="AA15" s="55" t="s">
        <v>6</v>
      </c>
      <c r="AB15" s="55"/>
      <c r="AC15" s="55"/>
      <c r="AD15" s="55"/>
      <c r="AE15" s="55"/>
      <c r="AF15" s="55"/>
      <c r="AG15" s="55" t="s">
        <v>42</v>
      </c>
      <c r="AH15" s="55"/>
      <c r="AI15" s="55"/>
      <c r="AJ15" s="55"/>
      <c r="AK15" s="55"/>
      <c r="AL15" s="55"/>
      <c r="AM15" s="55" t="s">
        <v>7</v>
      </c>
      <c r="AN15" s="55"/>
      <c r="AO15" s="55"/>
      <c r="AP15" s="55"/>
      <c r="AQ15" s="55"/>
      <c r="AR15" s="55"/>
      <c r="BA15" t="s">
        <v>52</v>
      </c>
    </row>
    <row r="16" spans="2:53" ht="34.5" customHeight="1">
      <c r="B16" s="75" t="str">
        <f>IF(ISBLANK(入力用!A18),"",入力用!A18)</f>
        <v/>
      </c>
      <c r="C16" s="75"/>
      <c r="D16" s="75"/>
      <c r="E16" s="75"/>
      <c r="F16" s="75"/>
      <c r="G16" s="75"/>
      <c r="H16" s="75"/>
      <c r="I16" s="75"/>
      <c r="J16" s="75"/>
      <c r="K16" s="75"/>
      <c r="L16" s="58" t="str">
        <f>IF(ISBLANK(入力用!B18),"",入力用!B18)</f>
        <v/>
      </c>
      <c r="M16" s="58"/>
      <c r="N16" s="58"/>
      <c r="O16" s="58"/>
      <c r="P16" s="58"/>
      <c r="Q16" s="58"/>
      <c r="R16" s="58"/>
      <c r="S16" s="58"/>
      <c r="T16" s="58" t="str">
        <f>入力用!C18&amp;入力用!D18</f>
        <v/>
      </c>
      <c r="U16" s="58"/>
      <c r="V16" s="58"/>
      <c r="W16" s="65">
        <f>入力用!F18</f>
        <v>0</v>
      </c>
      <c r="X16" s="65"/>
      <c r="Y16" s="65"/>
      <c r="Z16" s="65"/>
      <c r="AA16" s="67" t="str">
        <f>IF(ISBLANK(入力用!G18),"",入力用!G18)</f>
        <v/>
      </c>
      <c r="AB16" s="67"/>
      <c r="AC16" s="67"/>
      <c r="AD16" s="67"/>
      <c r="AE16" s="67"/>
      <c r="AF16" s="67"/>
      <c r="AG16" s="67" t="str">
        <f>IF(OR(入力用!C18="",入力用!G18=""),"",入力用!H18)</f>
        <v/>
      </c>
      <c r="AH16" s="67"/>
      <c r="AI16" s="67"/>
      <c r="AJ16" s="67"/>
      <c r="AK16" s="67"/>
      <c r="AL16" s="67"/>
      <c r="AM16" s="56">
        <f>入力用!I18</f>
        <v>0</v>
      </c>
      <c r="AN16" s="56"/>
      <c r="AO16" s="56"/>
      <c r="AP16" s="56"/>
      <c r="AQ16" s="56"/>
      <c r="AR16" s="56"/>
      <c r="BA16">
        <f>IF(ISNUMBER(SEARCH("@",ASC(W16))),0,1)</f>
        <v>1</v>
      </c>
    </row>
    <row r="17" spans="2:53" ht="34.5" customHeight="1">
      <c r="B17" s="52" t="str">
        <f>IF(ISBLANK(入力用!A19),"",入力用!A19)</f>
        <v/>
      </c>
      <c r="C17" s="52"/>
      <c r="D17" s="52"/>
      <c r="E17" s="52"/>
      <c r="F17" s="52"/>
      <c r="G17" s="52"/>
      <c r="H17" s="52"/>
      <c r="I17" s="52"/>
      <c r="J17" s="52"/>
      <c r="K17" s="52"/>
      <c r="L17" s="58" t="str">
        <f>IF(ISBLANK(入力用!B19),"",入力用!B19)</f>
        <v/>
      </c>
      <c r="M17" s="58"/>
      <c r="N17" s="58"/>
      <c r="O17" s="58"/>
      <c r="P17" s="58"/>
      <c r="Q17" s="58"/>
      <c r="R17" s="58"/>
      <c r="S17" s="58"/>
      <c r="T17" s="58" t="str">
        <f>入力用!C19&amp;入力用!D19</f>
        <v/>
      </c>
      <c r="U17" s="58"/>
      <c r="V17" s="58"/>
      <c r="W17" s="66">
        <f>入力用!F19</f>
        <v>0</v>
      </c>
      <c r="X17" s="66"/>
      <c r="Y17" s="66"/>
      <c r="Z17" s="66"/>
      <c r="AA17" s="67" t="str">
        <f>IF(ISBLANK(入力用!G19),"",入力用!G19)</f>
        <v/>
      </c>
      <c r="AB17" s="67"/>
      <c r="AC17" s="67"/>
      <c r="AD17" s="67"/>
      <c r="AE17" s="67"/>
      <c r="AF17" s="67"/>
      <c r="AG17" s="67" t="str">
        <f>IF(OR(入力用!C19="",入力用!G19=""),"",入力用!H19)</f>
        <v/>
      </c>
      <c r="AH17" s="67"/>
      <c r="AI17" s="67"/>
      <c r="AJ17" s="67"/>
      <c r="AK17" s="67"/>
      <c r="AL17" s="67"/>
      <c r="AM17" s="57">
        <f>入力用!I19</f>
        <v>0</v>
      </c>
      <c r="AN17" s="57"/>
      <c r="AO17" s="57"/>
      <c r="AP17" s="57"/>
      <c r="AQ17" s="57"/>
      <c r="AR17" s="57"/>
      <c r="BA17">
        <f t="shared" ref="BA17:BA22" si="0">IF(ISNUMBER(SEARCH("@",ASC(W17))),0,1)</f>
        <v>1</v>
      </c>
    </row>
    <row r="18" spans="2:53" ht="34.5" customHeight="1">
      <c r="B18" s="52" t="str">
        <f>IF(ISBLANK(入力用!A20),"",入力用!A20)</f>
        <v/>
      </c>
      <c r="C18" s="52"/>
      <c r="D18" s="52"/>
      <c r="E18" s="52"/>
      <c r="F18" s="52"/>
      <c r="G18" s="52"/>
      <c r="H18" s="52"/>
      <c r="I18" s="52"/>
      <c r="J18" s="52"/>
      <c r="K18" s="52"/>
      <c r="L18" s="58" t="str">
        <f>IF(ISBLANK(入力用!B20),"",入力用!B20)</f>
        <v/>
      </c>
      <c r="M18" s="58"/>
      <c r="N18" s="58"/>
      <c r="O18" s="58"/>
      <c r="P18" s="58"/>
      <c r="Q18" s="58"/>
      <c r="R18" s="58"/>
      <c r="S18" s="58"/>
      <c r="T18" s="58" t="str">
        <f>入力用!C20&amp;入力用!D20</f>
        <v/>
      </c>
      <c r="U18" s="58"/>
      <c r="V18" s="58"/>
      <c r="W18" s="66">
        <f>入力用!F20</f>
        <v>0</v>
      </c>
      <c r="X18" s="66"/>
      <c r="Y18" s="66"/>
      <c r="Z18" s="66"/>
      <c r="AA18" s="67" t="str">
        <f>IF(ISBLANK(入力用!G20),"",入力用!G20)</f>
        <v/>
      </c>
      <c r="AB18" s="67"/>
      <c r="AC18" s="67"/>
      <c r="AD18" s="67"/>
      <c r="AE18" s="67"/>
      <c r="AF18" s="67"/>
      <c r="AG18" s="67" t="str">
        <f>IF(OR(入力用!C20="",入力用!G20=""),"",入力用!H20)</f>
        <v/>
      </c>
      <c r="AH18" s="67"/>
      <c r="AI18" s="67"/>
      <c r="AJ18" s="67"/>
      <c r="AK18" s="67"/>
      <c r="AL18" s="67"/>
      <c r="AM18" s="57">
        <f>入力用!I20</f>
        <v>0</v>
      </c>
      <c r="AN18" s="57"/>
      <c r="AO18" s="57"/>
      <c r="AP18" s="57"/>
      <c r="AQ18" s="57"/>
      <c r="AR18" s="57"/>
      <c r="BA18">
        <f t="shared" si="0"/>
        <v>1</v>
      </c>
    </row>
    <row r="19" spans="2:53" ht="34.5" customHeight="1">
      <c r="B19" s="52" t="str">
        <f>IF(ISBLANK(入力用!A21),"",入力用!A21)</f>
        <v/>
      </c>
      <c r="C19" s="52"/>
      <c r="D19" s="52"/>
      <c r="E19" s="52"/>
      <c r="F19" s="52"/>
      <c r="G19" s="52"/>
      <c r="H19" s="52"/>
      <c r="I19" s="52"/>
      <c r="J19" s="52"/>
      <c r="K19" s="52"/>
      <c r="L19" s="58" t="str">
        <f>IF(ISBLANK(入力用!B21),"",入力用!B21)</f>
        <v/>
      </c>
      <c r="M19" s="58"/>
      <c r="N19" s="58"/>
      <c r="O19" s="58"/>
      <c r="P19" s="58"/>
      <c r="Q19" s="58"/>
      <c r="R19" s="58"/>
      <c r="S19" s="58"/>
      <c r="T19" s="58" t="str">
        <f>入力用!C21&amp;入力用!D21</f>
        <v/>
      </c>
      <c r="U19" s="58"/>
      <c r="V19" s="58"/>
      <c r="W19" s="66">
        <f>入力用!F21</f>
        <v>0</v>
      </c>
      <c r="X19" s="66"/>
      <c r="Y19" s="66"/>
      <c r="Z19" s="66"/>
      <c r="AA19" s="67" t="str">
        <f>IF(ISBLANK(入力用!G21),"",入力用!G21)</f>
        <v/>
      </c>
      <c r="AB19" s="67"/>
      <c r="AC19" s="67"/>
      <c r="AD19" s="67"/>
      <c r="AE19" s="67"/>
      <c r="AF19" s="67"/>
      <c r="AG19" s="67" t="str">
        <f>IF(OR(入力用!C21="",入力用!G21=""),"",入力用!H21)</f>
        <v/>
      </c>
      <c r="AH19" s="67"/>
      <c r="AI19" s="67"/>
      <c r="AJ19" s="67"/>
      <c r="AK19" s="67"/>
      <c r="AL19" s="67"/>
      <c r="AM19" s="57">
        <f>入力用!I21</f>
        <v>0</v>
      </c>
      <c r="AN19" s="57"/>
      <c r="AO19" s="57"/>
      <c r="AP19" s="57"/>
      <c r="AQ19" s="57"/>
      <c r="AR19" s="57"/>
      <c r="BA19">
        <f t="shared" si="0"/>
        <v>1</v>
      </c>
    </row>
    <row r="20" spans="2:53" ht="34.5" customHeight="1">
      <c r="B20" s="52" t="str">
        <f>IF(ISBLANK(入力用!A22),"",入力用!A22)</f>
        <v/>
      </c>
      <c r="C20" s="52"/>
      <c r="D20" s="52"/>
      <c r="E20" s="52"/>
      <c r="F20" s="52"/>
      <c r="G20" s="52"/>
      <c r="H20" s="52"/>
      <c r="I20" s="52"/>
      <c r="J20" s="52"/>
      <c r="K20" s="52"/>
      <c r="L20" s="58" t="str">
        <f>IF(ISBLANK(入力用!B22),"",入力用!B22)</f>
        <v/>
      </c>
      <c r="M20" s="58"/>
      <c r="N20" s="58"/>
      <c r="O20" s="58"/>
      <c r="P20" s="58"/>
      <c r="Q20" s="58"/>
      <c r="R20" s="58"/>
      <c r="S20" s="58"/>
      <c r="T20" s="58" t="str">
        <f>入力用!C22&amp;入力用!D22</f>
        <v/>
      </c>
      <c r="U20" s="58"/>
      <c r="V20" s="58"/>
      <c r="W20" s="66">
        <f>入力用!F22</f>
        <v>0</v>
      </c>
      <c r="X20" s="66"/>
      <c r="Y20" s="66"/>
      <c r="Z20" s="66"/>
      <c r="AA20" s="67" t="str">
        <f>IF(ISBLANK(入力用!G22),"",入力用!G22)</f>
        <v/>
      </c>
      <c r="AB20" s="67"/>
      <c r="AC20" s="67"/>
      <c r="AD20" s="67"/>
      <c r="AE20" s="67"/>
      <c r="AF20" s="67"/>
      <c r="AG20" s="67" t="str">
        <f>IF(OR(入力用!C22="",入力用!G22=""),"",入力用!H22)</f>
        <v/>
      </c>
      <c r="AH20" s="67"/>
      <c r="AI20" s="67"/>
      <c r="AJ20" s="67"/>
      <c r="AK20" s="67"/>
      <c r="AL20" s="67"/>
      <c r="AM20" s="57">
        <f>入力用!I22</f>
        <v>0</v>
      </c>
      <c r="AN20" s="57"/>
      <c r="AO20" s="57"/>
      <c r="AP20" s="57"/>
      <c r="AQ20" s="57"/>
      <c r="AR20" s="57"/>
      <c r="BA20">
        <f t="shared" si="0"/>
        <v>1</v>
      </c>
    </row>
    <row r="21" spans="2:53" ht="34.5" customHeight="1">
      <c r="B21" s="52" t="str">
        <f>IF(ISBLANK(入力用!A23),"",入力用!A23)</f>
        <v/>
      </c>
      <c r="C21" s="52"/>
      <c r="D21" s="52"/>
      <c r="E21" s="52"/>
      <c r="F21" s="52"/>
      <c r="G21" s="52"/>
      <c r="H21" s="52"/>
      <c r="I21" s="52"/>
      <c r="J21" s="52"/>
      <c r="K21" s="52"/>
      <c r="L21" s="58" t="str">
        <f>IF(ISBLANK(入力用!B23),"",入力用!B23)</f>
        <v/>
      </c>
      <c r="M21" s="58"/>
      <c r="N21" s="58"/>
      <c r="O21" s="58"/>
      <c r="P21" s="58"/>
      <c r="Q21" s="58"/>
      <c r="R21" s="58"/>
      <c r="S21" s="58"/>
      <c r="T21" s="58" t="str">
        <f>入力用!C23&amp;入力用!D23</f>
        <v/>
      </c>
      <c r="U21" s="58"/>
      <c r="V21" s="58"/>
      <c r="W21" s="66">
        <f>入力用!F23</f>
        <v>0</v>
      </c>
      <c r="X21" s="66"/>
      <c r="Y21" s="66"/>
      <c r="Z21" s="66"/>
      <c r="AA21" s="67" t="str">
        <f>IF(ISBLANK(入力用!G23),"",入力用!G23)</f>
        <v/>
      </c>
      <c r="AB21" s="67"/>
      <c r="AC21" s="67"/>
      <c r="AD21" s="67"/>
      <c r="AE21" s="67"/>
      <c r="AF21" s="67"/>
      <c r="AG21" s="67" t="str">
        <f>IF(OR(入力用!C23="",入力用!G23=""),"",入力用!H23)</f>
        <v/>
      </c>
      <c r="AH21" s="67"/>
      <c r="AI21" s="67"/>
      <c r="AJ21" s="67"/>
      <c r="AK21" s="67"/>
      <c r="AL21" s="67"/>
      <c r="AM21" s="57">
        <f>入力用!I23</f>
        <v>0</v>
      </c>
      <c r="AN21" s="57"/>
      <c r="AO21" s="57"/>
      <c r="AP21" s="57"/>
      <c r="AQ21" s="57"/>
      <c r="AR21" s="57"/>
      <c r="BA21">
        <f t="shared" si="0"/>
        <v>1</v>
      </c>
    </row>
    <row r="22" spans="2:53" ht="34.5" customHeight="1">
      <c r="B22" s="72" t="str">
        <f>IF(ISBLANK(入力用!A24),"",入力用!A24)</f>
        <v/>
      </c>
      <c r="C22" s="72"/>
      <c r="D22" s="72"/>
      <c r="E22" s="72"/>
      <c r="F22" s="72"/>
      <c r="G22" s="72"/>
      <c r="H22" s="72"/>
      <c r="I22" s="72"/>
      <c r="J22" s="72"/>
      <c r="K22" s="72"/>
      <c r="L22" s="72" t="str">
        <f>IF(ISBLANK(入力用!B24),"",入力用!B24)</f>
        <v/>
      </c>
      <c r="M22" s="72"/>
      <c r="N22" s="72"/>
      <c r="O22" s="72"/>
      <c r="P22" s="72"/>
      <c r="Q22" s="72"/>
      <c r="R22" s="72"/>
      <c r="S22" s="72"/>
      <c r="T22" s="58" t="str">
        <f>入力用!C24&amp;入力用!D24</f>
        <v/>
      </c>
      <c r="U22" s="58"/>
      <c r="V22" s="58"/>
      <c r="W22" s="66">
        <f>入力用!F24</f>
        <v>0</v>
      </c>
      <c r="X22" s="66"/>
      <c r="Y22" s="66"/>
      <c r="Z22" s="66"/>
      <c r="AA22" s="67" t="str">
        <f>IF(ISBLANK(入力用!G24),"",入力用!G24)</f>
        <v/>
      </c>
      <c r="AB22" s="67"/>
      <c r="AC22" s="67"/>
      <c r="AD22" s="67"/>
      <c r="AE22" s="67"/>
      <c r="AF22" s="67"/>
      <c r="AG22" s="67" t="str">
        <f>IF(OR(入力用!C24="",入力用!G24=""),"",入力用!H24)</f>
        <v/>
      </c>
      <c r="AH22" s="67"/>
      <c r="AI22" s="67"/>
      <c r="AJ22" s="67"/>
      <c r="AK22" s="67"/>
      <c r="AL22" s="67"/>
      <c r="AM22" s="57">
        <f>入力用!I24</f>
        <v>0</v>
      </c>
      <c r="AN22" s="57"/>
      <c r="AO22" s="57"/>
      <c r="AP22" s="57"/>
      <c r="AQ22" s="57"/>
      <c r="AR22" s="57"/>
      <c r="BA22">
        <f t="shared" si="0"/>
        <v>1</v>
      </c>
    </row>
    <row r="23" spans="2:53" ht="34.5" customHeight="1">
      <c r="B23" s="74" t="s">
        <v>43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</row>
    <row r="24" spans="2:53" ht="34.5" customHeight="1">
      <c r="B24" s="109" t="s">
        <v>33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85"/>
      <c r="U24" s="85"/>
      <c r="V24" s="85"/>
      <c r="W24" s="107" t="s">
        <v>5</v>
      </c>
      <c r="X24" s="107"/>
      <c r="Y24" s="107"/>
      <c r="Z24" s="107"/>
      <c r="AA24" s="86"/>
      <c r="AB24" s="86"/>
      <c r="AC24" s="86"/>
      <c r="AD24" s="86"/>
      <c r="AE24" s="86"/>
      <c r="AF24" s="86"/>
      <c r="AG24" s="108" t="s">
        <v>42</v>
      </c>
      <c r="AH24" s="108"/>
      <c r="AI24" s="108"/>
      <c r="AJ24" s="108"/>
      <c r="AK24" s="108"/>
      <c r="AL24" s="108"/>
      <c r="AM24" s="104" t="s">
        <v>32</v>
      </c>
      <c r="AN24" s="104"/>
      <c r="AO24" s="104"/>
      <c r="AP24" s="104"/>
      <c r="AQ24" s="104"/>
      <c r="AR24" s="104"/>
    </row>
    <row r="25" spans="2:53" ht="34.5" customHeight="1"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89" t="s">
        <v>44</v>
      </c>
      <c r="M25" s="89"/>
      <c r="N25" s="89"/>
      <c r="O25" s="89"/>
      <c r="P25" s="89"/>
      <c r="Q25" s="89"/>
      <c r="R25" s="89"/>
      <c r="S25" s="89"/>
      <c r="T25" s="90"/>
      <c r="U25" s="90"/>
      <c r="V25" s="90"/>
      <c r="W25" s="90"/>
      <c r="X25" s="90"/>
      <c r="Y25" s="90"/>
      <c r="Z25" s="90"/>
      <c r="AA25" s="105"/>
      <c r="AB25" s="106"/>
      <c r="AC25" s="106"/>
      <c r="AD25" s="106"/>
      <c r="AE25" s="106"/>
      <c r="AF25" s="106"/>
      <c r="AG25" s="92"/>
      <c r="AH25" s="92"/>
      <c r="AI25" s="92"/>
      <c r="AJ25" s="92"/>
      <c r="AK25" s="92"/>
      <c r="AL25" s="92"/>
      <c r="AM25" s="83"/>
      <c r="AN25" s="83"/>
      <c r="AO25" s="83"/>
      <c r="AP25" s="83"/>
      <c r="AQ25" s="83"/>
      <c r="AR25" s="83"/>
      <c r="AU25" s="9"/>
    </row>
    <row r="26" spans="2:53" ht="34.5" customHeight="1"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3"/>
      <c r="X26" s="73"/>
      <c r="Y26" s="73"/>
      <c r="Z26" s="73"/>
      <c r="AA26" s="91"/>
      <c r="AB26" s="91"/>
      <c r="AC26" s="91"/>
      <c r="AD26" s="91"/>
      <c r="AE26" s="91"/>
      <c r="AF26" s="91"/>
      <c r="AG26" s="93"/>
      <c r="AH26" s="93"/>
      <c r="AI26" s="93"/>
      <c r="AJ26" s="93"/>
      <c r="AK26" s="93"/>
      <c r="AL26" s="93"/>
      <c r="AM26" s="80"/>
      <c r="AN26" s="80"/>
      <c r="AO26" s="80"/>
      <c r="AP26" s="80"/>
      <c r="AQ26" s="80"/>
      <c r="AR26" s="80"/>
    </row>
    <row r="27" spans="2:53" ht="34.5" customHeight="1"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89" t="s">
        <v>19</v>
      </c>
      <c r="M27" s="89"/>
      <c r="N27" s="89"/>
      <c r="O27" s="89"/>
      <c r="P27" s="89"/>
      <c r="Q27" s="89"/>
      <c r="R27" s="89"/>
      <c r="S27" s="89"/>
      <c r="T27" s="72"/>
      <c r="U27" s="72"/>
      <c r="V27" s="72"/>
      <c r="W27" s="101"/>
      <c r="X27" s="101"/>
      <c r="Y27" s="101"/>
      <c r="Z27" s="101"/>
      <c r="AA27" s="91"/>
      <c r="AB27" s="91"/>
      <c r="AC27" s="91"/>
      <c r="AD27" s="91"/>
      <c r="AE27" s="91"/>
      <c r="AF27" s="91"/>
      <c r="AG27" s="92"/>
      <c r="AH27" s="92"/>
      <c r="AI27" s="92"/>
      <c r="AJ27" s="92"/>
      <c r="AK27" s="92"/>
      <c r="AL27" s="92"/>
      <c r="AM27" s="83"/>
      <c r="AN27" s="83"/>
      <c r="AO27" s="83"/>
      <c r="AP27" s="83"/>
      <c r="AQ27" s="83"/>
      <c r="AR27" s="83"/>
      <c r="AU27" s="9"/>
    </row>
    <row r="28" spans="2:53" ht="34.5" customHeight="1"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94"/>
      <c r="X28" s="94"/>
      <c r="Y28" s="94"/>
      <c r="Z28" s="94"/>
      <c r="AA28" s="91"/>
      <c r="AB28" s="91"/>
      <c r="AC28" s="91"/>
      <c r="AD28" s="91"/>
      <c r="AE28" s="91"/>
      <c r="AF28" s="91"/>
      <c r="AG28" s="93"/>
      <c r="AH28" s="93"/>
      <c r="AI28" s="93"/>
      <c r="AJ28" s="93"/>
      <c r="AK28" s="93"/>
      <c r="AL28" s="93"/>
      <c r="AM28" s="80"/>
      <c r="AN28" s="80"/>
      <c r="AO28" s="80"/>
      <c r="AP28" s="80"/>
      <c r="AQ28" s="80"/>
      <c r="AR28" s="80"/>
    </row>
    <row r="29" spans="2:53" ht="34.5" customHeight="1"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89" t="s">
        <v>20</v>
      </c>
      <c r="M29" s="89"/>
      <c r="N29" s="89"/>
      <c r="O29" s="89"/>
      <c r="P29" s="89"/>
      <c r="Q29" s="89"/>
      <c r="R29" s="89"/>
      <c r="S29" s="89"/>
      <c r="T29" s="72"/>
      <c r="U29" s="72"/>
      <c r="V29" s="72"/>
      <c r="W29" s="90"/>
      <c r="X29" s="90"/>
      <c r="Y29" s="90"/>
      <c r="Z29" s="90"/>
      <c r="AA29" s="91"/>
      <c r="AB29" s="91"/>
      <c r="AC29" s="91"/>
      <c r="AD29" s="91"/>
      <c r="AE29" s="91"/>
      <c r="AF29" s="91"/>
      <c r="AG29" s="92"/>
      <c r="AH29" s="92"/>
      <c r="AI29" s="92"/>
      <c r="AJ29" s="92"/>
      <c r="AK29" s="92"/>
      <c r="AL29" s="92"/>
      <c r="AM29" s="83"/>
      <c r="AN29" s="83"/>
      <c r="AO29" s="83"/>
      <c r="AP29" s="83"/>
      <c r="AQ29" s="83"/>
      <c r="AR29" s="83"/>
      <c r="AU29" s="9"/>
    </row>
    <row r="30" spans="2:53" ht="34.5" customHeight="1"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91"/>
      <c r="AB30" s="91"/>
      <c r="AC30" s="91"/>
      <c r="AD30" s="91"/>
      <c r="AE30" s="91"/>
      <c r="AF30" s="91"/>
      <c r="AG30" s="93"/>
      <c r="AH30" s="93"/>
      <c r="AI30" s="93"/>
      <c r="AJ30" s="93"/>
      <c r="AK30" s="93"/>
      <c r="AL30" s="93"/>
      <c r="AM30" s="80"/>
      <c r="AN30" s="80"/>
      <c r="AO30" s="80"/>
      <c r="AP30" s="80"/>
      <c r="AQ30" s="80"/>
      <c r="AR30" s="80"/>
    </row>
    <row r="31" spans="2:53" ht="34.5" customHeight="1"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89" t="s">
        <v>22</v>
      </c>
      <c r="M31" s="89"/>
      <c r="N31" s="89"/>
      <c r="O31" s="89"/>
      <c r="P31" s="89"/>
      <c r="Q31" s="89"/>
      <c r="R31" s="89"/>
      <c r="S31" s="89"/>
      <c r="T31" s="72"/>
      <c r="U31" s="72"/>
      <c r="V31" s="72"/>
      <c r="W31" s="90"/>
      <c r="X31" s="90"/>
      <c r="Y31" s="90"/>
      <c r="Z31" s="90"/>
      <c r="AA31" s="91"/>
      <c r="AB31" s="91"/>
      <c r="AC31" s="91"/>
      <c r="AD31" s="91"/>
      <c r="AE31" s="91"/>
      <c r="AF31" s="91"/>
      <c r="AG31" s="92"/>
      <c r="AH31" s="92"/>
      <c r="AI31" s="92"/>
      <c r="AJ31" s="92"/>
      <c r="AK31" s="92"/>
      <c r="AL31" s="92"/>
      <c r="AM31" s="83"/>
      <c r="AN31" s="83"/>
      <c r="AO31" s="83"/>
      <c r="AP31" s="83"/>
      <c r="AQ31" s="83"/>
      <c r="AR31" s="83"/>
      <c r="AU31" s="9"/>
    </row>
    <row r="32" spans="2:53" ht="34.5" customHeight="1" thickBot="1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9"/>
      <c r="AN32" s="99"/>
      <c r="AO32" s="99"/>
      <c r="AP32" s="99"/>
      <c r="AQ32" s="99"/>
      <c r="AR32" s="99"/>
    </row>
    <row r="33" spans="2:47" ht="34.5" customHeight="1" thickTop="1">
      <c r="B33" s="100" t="s">
        <v>61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95"/>
      <c r="AH33" s="95"/>
      <c r="AI33" s="95"/>
      <c r="AJ33" s="95"/>
      <c r="AK33" s="95"/>
      <c r="AL33" s="95"/>
      <c r="AM33" s="96"/>
      <c r="AN33" s="96"/>
      <c r="AO33" s="96"/>
      <c r="AP33" s="96"/>
      <c r="AQ33" s="96"/>
      <c r="AR33" s="96"/>
      <c r="AU33" s="9"/>
    </row>
    <row r="34" spans="2:47" ht="34.5" customHeight="1">
      <c r="B34" s="103" t="s">
        <v>62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92"/>
      <c r="AH34" s="92"/>
      <c r="AI34" s="92"/>
      <c r="AJ34" s="92"/>
      <c r="AK34" s="92"/>
      <c r="AL34" s="92"/>
      <c r="AM34" s="83"/>
      <c r="AN34" s="83"/>
      <c r="AO34" s="83"/>
      <c r="AP34" s="83"/>
      <c r="AQ34" s="83"/>
      <c r="AR34" s="83"/>
      <c r="AU34" s="9"/>
    </row>
    <row r="35" spans="2:47" ht="34.5" customHeight="1">
      <c r="B35" s="89" t="s">
        <v>64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92"/>
      <c r="AH35" s="92"/>
      <c r="AI35" s="92"/>
      <c r="AJ35" s="92"/>
      <c r="AK35" s="92"/>
      <c r="AL35" s="92"/>
      <c r="AM35" s="83"/>
      <c r="AN35" s="83"/>
      <c r="AO35" s="83"/>
      <c r="AP35" s="83"/>
      <c r="AQ35" s="83"/>
      <c r="AR35" s="83"/>
      <c r="AU35" s="9"/>
    </row>
    <row r="36" spans="2:47" ht="30" customHeight="1">
      <c r="L36" s="6"/>
      <c r="M36" s="6"/>
      <c r="N36" s="6"/>
      <c r="O36" s="6"/>
      <c r="P36" s="6"/>
      <c r="Q36" s="6"/>
      <c r="R36" s="6"/>
      <c r="S36" s="6"/>
      <c r="T36" s="7"/>
      <c r="U36" s="7"/>
      <c r="V36" s="7"/>
      <c r="W36" s="7"/>
      <c r="X36" s="7"/>
      <c r="Y36" s="7"/>
      <c r="Z36" s="7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</row>
    <row r="37" spans="2:47" ht="30" customHeight="1">
      <c r="T37" s="7"/>
      <c r="U37" s="7"/>
      <c r="V37" s="7"/>
      <c r="W37" s="7"/>
      <c r="X37" s="7"/>
      <c r="Y37" s="7"/>
      <c r="Z37" s="7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</row>
    <row r="38" spans="2:47" ht="30" customHeight="1">
      <c r="L38" s="6"/>
      <c r="M38" s="6"/>
      <c r="N38" s="6"/>
      <c r="O38" s="6"/>
      <c r="P38" s="6"/>
      <c r="Q38" s="6"/>
      <c r="R38" s="6"/>
      <c r="S38" s="6"/>
      <c r="T38" s="7"/>
      <c r="U38" s="7"/>
      <c r="V38" s="7"/>
      <c r="W38" s="7"/>
      <c r="X38" s="7"/>
      <c r="Y38" s="7"/>
      <c r="Z38" s="7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</row>
    <row r="39" spans="2:47" ht="30" customHeight="1">
      <c r="T39" s="7"/>
      <c r="U39" s="7"/>
      <c r="V39" s="7"/>
      <c r="W39" s="7"/>
      <c r="X39" s="7"/>
      <c r="Y39" s="7"/>
      <c r="Z39" s="7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</row>
    <row r="40" spans="2:47" ht="30" customHeight="1">
      <c r="L40" s="6"/>
      <c r="M40" s="6"/>
      <c r="N40" s="6"/>
      <c r="O40" s="6"/>
      <c r="P40" s="6"/>
      <c r="Q40" s="6"/>
      <c r="R40" s="6"/>
      <c r="S40" s="6"/>
      <c r="T40" s="7"/>
      <c r="U40" s="7"/>
      <c r="V40" s="7"/>
      <c r="W40" s="7"/>
      <c r="X40" s="7"/>
      <c r="Y40" s="7"/>
      <c r="Z40" s="7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</row>
    <row r="41" spans="2:47" ht="30" customHeight="1">
      <c r="T41" s="7"/>
      <c r="U41" s="7"/>
      <c r="V41" s="7"/>
      <c r="W41" s="7"/>
      <c r="X41" s="7"/>
      <c r="Y41" s="7"/>
      <c r="Z41" s="7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</row>
    <row r="42" spans="2:47" ht="30" customHeight="1">
      <c r="T42" s="7"/>
      <c r="U42" s="7"/>
      <c r="V42" s="7"/>
      <c r="W42" s="7"/>
      <c r="X42" s="7"/>
      <c r="Y42" s="7"/>
      <c r="Z42" s="7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</row>
    <row r="43" spans="2:47" ht="30" customHeight="1">
      <c r="T43" s="7"/>
      <c r="U43" s="7"/>
      <c r="V43" s="7"/>
      <c r="W43" s="7"/>
      <c r="X43" s="7"/>
      <c r="Y43" s="7"/>
      <c r="Z43" s="7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</row>
    <row r="44" spans="2:47" ht="30" customHeight="1">
      <c r="T44" s="7"/>
      <c r="U44" s="7"/>
      <c r="V44" s="7"/>
      <c r="W44" s="7"/>
      <c r="X44" s="7"/>
      <c r="Y44" s="7"/>
      <c r="Z44" s="7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</row>
    <row r="45" spans="2:47" ht="30" customHeight="1">
      <c r="T45" s="7"/>
      <c r="U45" s="7"/>
      <c r="V45" s="7"/>
      <c r="W45" s="7"/>
      <c r="X45" s="7"/>
      <c r="Y45" s="7"/>
      <c r="Z45" s="7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</row>
    <row r="46" spans="2:47" ht="30" customHeight="1">
      <c r="T46" s="7"/>
      <c r="U46" s="7"/>
      <c r="V46" s="7"/>
      <c r="W46" s="7"/>
      <c r="X46" s="7"/>
      <c r="Y46" s="7"/>
      <c r="Z46" s="7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</row>
    <row r="47" spans="2:47" ht="30" customHeight="1">
      <c r="T47" s="7"/>
      <c r="U47" s="7"/>
      <c r="V47" s="7"/>
      <c r="W47" s="7"/>
      <c r="X47" s="7"/>
      <c r="Y47" s="7"/>
      <c r="Z47" s="7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</row>
    <row r="48" spans="2:47" ht="30" customHeight="1">
      <c r="T48" s="7"/>
      <c r="U48" s="7"/>
      <c r="V48" s="7"/>
      <c r="W48" s="7"/>
      <c r="X48" s="7"/>
      <c r="Y48" s="7"/>
      <c r="Z48" s="7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</row>
    <row r="49" spans="20:38" ht="30" customHeight="1">
      <c r="T49" s="7"/>
      <c r="U49" s="7"/>
      <c r="V49" s="7"/>
      <c r="W49" s="7"/>
      <c r="X49" s="7"/>
      <c r="Y49" s="7"/>
      <c r="Z49" s="7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</row>
    <row r="50" spans="20:38" ht="30" customHeight="1">
      <c r="T50" s="7"/>
      <c r="U50" s="7"/>
      <c r="V50" s="7"/>
      <c r="W50" s="7"/>
      <c r="X50" s="7"/>
      <c r="Y50" s="7"/>
      <c r="Z50" s="7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</row>
    <row r="51" spans="20:38" ht="30" customHeight="1">
      <c r="T51" s="7"/>
      <c r="U51" s="7"/>
      <c r="V51" s="7"/>
      <c r="W51" s="7"/>
      <c r="X51" s="7"/>
      <c r="Y51" s="7"/>
      <c r="Z51" s="7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</row>
    <row r="52" spans="20:38" ht="30" customHeight="1">
      <c r="T52" s="7"/>
      <c r="U52" s="7"/>
      <c r="V52" s="7"/>
      <c r="W52" s="7"/>
      <c r="X52" s="7"/>
      <c r="Y52" s="7"/>
      <c r="Z52" s="7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</row>
    <row r="53" spans="20:38" ht="30" customHeight="1">
      <c r="T53" s="7"/>
      <c r="U53" s="7"/>
      <c r="V53" s="7"/>
      <c r="W53" s="7"/>
      <c r="X53" s="7"/>
      <c r="Y53" s="7"/>
      <c r="Z53" s="7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</row>
    <row r="54" spans="20:38" ht="30" customHeight="1">
      <c r="T54" s="7"/>
      <c r="U54" s="7"/>
      <c r="V54" s="7"/>
      <c r="W54" s="7"/>
      <c r="X54" s="7"/>
      <c r="Y54" s="7"/>
      <c r="Z54" s="7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</row>
    <row r="55" spans="20:38" ht="30" customHeight="1">
      <c r="T55" s="7"/>
      <c r="U55" s="7"/>
      <c r="V55" s="7"/>
      <c r="W55" s="7"/>
      <c r="X55" s="7"/>
      <c r="Y55" s="7"/>
      <c r="Z55" s="7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</row>
    <row r="56" spans="20:38" ht="30" customHeight="1">
      <c r="T56" s="7"/>
      <c r="U56" s="7"/>
      <c r="V56" s="7"/>
      <c r="W56" s="7"/>
      <c r="X56" s="7"/>
      <c r="Y56" s="7"/>
      <c r="Z56" s="7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</row>
    <row r="57" spans="20:38" ht="30" customHeight="1">
      <c r="T57" s="7"/>
      <c r="U57" s="7"/>
      <c r="V57" s="7"/>
      <c r="W57" s="7"/>
      <c r="X57" s="7"/>
      <c r="Y57" s="7"/>
      <c r="Z57" s="7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</row>
    <row r="58" spans="20:38" ht="30" customHeight="1">
      <c r="T58" s="7"/>
      <c r="U58" s="7"/>
      <c r="V58" s="7"/>
      <c r="W58" s="7"/>
      <c r="X58" s="7"/>
      <c r="Y58" s="7"/>
      <c r="Z58" s="7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</row>
    <row r="59" spans="20:38" ht="30" customHeight="1">
      <c r="T59" s="7"/>
      <c r="U59" s="7"/>
      <c r="V59" s="7"/>
      <c r="W59" s="7"/>
      <c r="X59" s="7"/>
      <c r="Y59" s="7"/>
      <c r="Z59" s="7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</row>
    <row r="60" spans="20:38" ht="30" customHeight="1">
      <c r="T60" s="7"/>
      <c r="U60" s="7"/>
      <c r="V60" s="7"/>
      <c r="W60" s="7"/>
      <c r="X60" s="7"/>
      <c r="Y60" s="7"/>
      <c r="Z60" s="7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</row>
    <row r="61" spans="20:38" ht="30" customHeight="1">
      <c r="T61" s="7"/>
      <c r="U61" s="7"/>
      <c r="V61" s="7"/>
      <c r="W61" s="7"/>
      <c r="X61" s="7"/>
      <c r="Y61" s="7"/>
      <c r="Z61" s="7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</row>
    <row r="62" spans="20:38" ht="30" customHeight="1">
      <c r="T62" s="7"/>
      <c r="U62" s="7"/>
      <c r="V62" s="7"/>
      <c r="W62" s="7"/>
      <c r="X62" s="7"/>
      <c r="Y62" s="7"/>
      <c r="Z62" s="7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</row>
    <row r="63" spans="20:38" ht="30" customHeight="1">
      <c r="T63" s="7"/>
      <c r="U63" s="7"/>
      <c r="V63" s="7"/>
      <c r="W63" s="7"/>
      <c r="X63" s="7"/>
      <c r="Y63" s="7"/>
      <c r="Z63" s="7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</row>
    <row r="64" spans="20:38" ht="30" customHeight="1">
      <c r="T64" s="7"/>
      <c r="U64" s="7"/>
      <c r="V64" s="7"/>
      <c r="W64" s="7"/>
      <c r="X64" s="7"/>
      <c r="Y64" s="7"/>
      <c r="Z64" s="7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</row>
    <row r="65" spans="20:38" ht="30" customHeight="1">
      <c r="T65" s="7"/>
      <c r="U65" s="7"/>
      <c r="V65" s="7"/>
      <c r="W65" s="7"/>
      <c r="X65" s="7"/>
      <c r="Y65" s="7"/>
      <c r="Z65" s="7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</row>
    <row r="66" spans="20:38" ht="30" customHeight="1">
      <c r="T66" s="7"/>
      <c r="U66" s="7"/>
      <c r="V66" s="7"/>
      <c r="W66" s="7"/>
      <c r="X66" s="7"/>
      <c r="Y66" s="7"/>
      <c r="Z66" s="7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</row>
    <row r="67" spans="20:38" ht="30" customHeight="1">
      <c r="T67" s="7"/>
      <c r="U67" s="7"/>
      <c r="V67" s="7"/>
      <c r="W67" s="7"/>
      <c r="X67" s="7"/>
      <c r="Y67" s="7"/>
      <c r="Z67" s="7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</row>
    <row r="68" spans="20:38" ht="30" customHeight="1">
      <c r="T68" s="7"/>
      <c r="U68" s="7"/>
      <c r="V68" s="7"/>
      <c r="W68" s="7"/>
      <c r="X68" s="7"/>
      <c r="Y68" s="7"/>
      <c r="Z68" s="7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</row>
    <row r="69" spans="20:38" ht="30" customHeight="1">
      <c r="T69" s="7"/>
      <c r="U69" s="7"/>
      <c r="V69" s="7"/>
      <c r="W69" s="7"/>
      <c r="X69" s="7"/>
      <c r="Y69" s="7"/>
      <c r="Z69" s="7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</row>
    <row r="70" spans="20:38" ht="30" customHeight="1">
      <c r="T70" s="7"/>
      <c r="U70" s="7"/>
      <c r="V70" s="7"/>
      <c r="W70" s="7"/>
      <c r="X70" s="7"/>
      <c r="Y70" s="7"/>
      <c r="Z70" s="7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</row>
    <row r="71" spans="20:38" ht="30" customHeight="1">
      <c r="T71" s="7"/>
      <c r="U71" s="7"/>
      <c r="V71" s="7"/>
      <c r="W71" s="7"/>
      <c r="X71" s="7"/>
      <c r="Y71" s="7"/>
      <c r="Z71" s="7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</row>
    <row r="72" spans="20:38" ht="30" customHeight="1">
      <c r="T72" s="7"/>
      <c r="U72" s="7"/>
      <c r="V72" s="7"/>
      <c r="W72" s="7"/>
      <c r="X72" s="7"/>
      <c r="Y72" s="7"/>
      <c r="Z72" s="7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</row>
    <row r="73" spans="20:38" ht="30" customHeight="1">
      <c r="T73" s="7"/>
      <c r="U73" s="7"/>
      <c r="V73" s="7"/>
      <c r="W73" s="7"/>
      <c r="X73" s="7"/>
      <c r="Y73" s="7"/>
      <c r="Z73" s="7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</row>
    <row r="74" spans="20:38" ht="30" customHeight="1">
      <c r="T74" s="7"/>
      <c r="U74" s="7"/>
      <c r="V74" s="7"/>
      <c r="W74" s="7"/>
      <c r="X74" s="7"/>
      <c r="Y74" s="7"/>
      <c r="Z74" s="7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</row>
    <row r="75" spans="20:38" ht="30" customHeight="1">
      <c r="T75" s="7"/>
      <c r="U75" s="7"/>
      <c r="V75" s="7"/>
      <c r="W75" s="7"/>
      <c r="X75" s="7"/>
      <c r="Y75" s="7"/>
      <c r="Z75" s="7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</row>
    <row r="76" spans="20:38" ht="30" customHeight="1">
      <c r="T76" s="7"/>
      <c r="U76" s="7"/>
      <c r="V76" s="7"/>
      <c r="W76" s="7"/>
      <c r="X76" s="7"/>
      <c r="Y76" s="7"/>
      <c r="Z76" s="7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</row>
    <row r="77" spans="20:38" ht="30" customHeight="1">
      <c r="T77" s="7"/>
      <c r="U77" s="7"/>
      <c r="V77" s="7"/>
      <c r="W77" s="7"/>
      <c r="X77" s="7"/>
      <c r="Y77" s="7"/>
      <c r="Z77" s="7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</row>
    <row r="78" spans="20:38" ht="30" customHeight="1">
      <c r="T78" s="7"/>
      <c r="U78" s="7"/>
      <c r="V78" s="7"/>
      <c r="W78" s="7"/>
      <c r="X78" s="7"/>
      <c r="Y78" s="7"/>
      <c r="Z78" s="7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</row>
    <row r="79" spans="20:38" ht="30" customHeight="1">
      <c r="T79" s="7"/>
      <c r="U79" s="7"/>
      <c r="V79" s="7"/>
      <c r="W79" s="7"/>
      <c r="X79" s="7"/>
      <c r="Y79" s="7"/>
      <c r="Z79" s="7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</row>
    <row r="80" spans="20:38" ht="30" customHeight="1">
      <c r="T80" s="7"/>
      <c r="U80" s="7"/>
      <c r="V80" s="7"/>
      <c r="W80" s="7"/>
      <c r="X80" s="7"/>
      <c r="Y80" s="7"/>
      <c r="Z80" s="7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</row>
    <row r="81" spans="20:38" ht="30" customHeight="1">
      <c r="T81" s="7"/>
      <c r="U81" s="7"/>
      <c r="V81" s="7"/>
      <c r="W81" s="7"/>
      <c r="X81" s="7"/>
      <c r="Y81" s="7"/>
      <c r="Z81" s="7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</row>
    <row r="82" spans="20:38" ht="30" customHeight="1">
      <c r="T82" s="7"/>
      <c r="U82" s="7"/>
      <c r="V82" s="7"/>
      <c r="W82" s="7"/>
      <c r="X82" s="7"/>
      <c r="Y82" s="7"/>
      <c r="Z82" s="7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</row>
    <row r="83" spans="20:38" ht="30" customHeight="1">
      <c r="T83" s="7"/>
      <c r="U83" s="7"/>
      <c r="V83" s="7"/>
      <c r="W83" s="7"/>
      <c r="X83" s="7"/>
      <c r="Y83" s="7"/>
      <c r="Z83" s="7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</row>
    <row r="84" spans="20:38" ht="30" customHeight="1">
      <c r="T84" s="7"/>
      <c r="U84" s="7"/>
      <c r="V84" s="7"/>
      <c r="W84" s="7"/>
      <c r="X84" s="7"/>
      <c r="Y84" s="7"/>
      <c r="Z84" s="7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</row>
    <row r="85" spans="20:38" ht="30" customHeight="1">
      <c r="T85" s="7"/>
      <c r="U85" s="7"/>
      <c r="V85" s="7"/>
      <c r="W85" s="7"/>
      <c r="X85" s="7"/>
      <c r="Y85" s="7"/>
      <c r="Z85" s="7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</row>
    <row r="86" spans="20:38" ht="30" customHeight="1">
      <c r="T86" s="7"/>
      <c r="U86" s="7"/>
      <c r="V86" s="7"/>
      <c r="W86" s="7"/>
      <c r="X86" s="7"/>
      <c r="Y86" s="7"/>
      <c r="Z86" s="7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</row>
    <row r="87" spans="20:38" ht="30" customHeight="1">
      <c r="T87" s="7"/>
      <c r="U87" s="7"/>
      <c r="V87" s="7"/>
      <c r="W87" s="7"/>
      <c r="X87" s="7"/>
      <c r="Y87" s="7"/>
      <c r="Z87" s="7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</row>
    <row r="88" spans="20:38" ht="30" customHeight="1">
      <c r="T88" s="7"/>
      <c r="U88" s="7"/>
      <c r="V88" s="7"/>
      <c r="W88" s="7"/>
      <c r="X88" s="7"/>
      <c r="Y88" s="7"/>
      <c r="Z88" s="7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</row>
    <row r="89" spans="20:38" ht="30" customHeight="1">
      <c r="T89" s="7"/>
      <c r="U89" s="7"/>
      <c r="V89" s="7"/>
      <c r="W89" s="7"/>
      <c r="X89" s="7"/>
      <c r="Y89" s="7"/>
      <c r="Z89" s="7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</row>
    <row r="90" spans="20:38" ht="30" customHeight="1">
      <c r="T90" s="7"/>
      <c r="U90" s="7"/>
      <c r="V90" s="7"/>
      <c r="W90" s="7"/>
      <c r="X90" s="7"/>
      <c r="Y90" s="7"/>
      <c r="Z90" s="7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</row>
    <row r="91" spans="20:38" ht="30" customHeight="1">
      <c r="T91" s="7"/>
      <c r="U91" s="7"/>
      <c r="V91" s="7"/>
      <c r="W91" s="7"/>
      <c r="X91" s="7"/>
      <c r="Y91" s="7"/>
      <c r="Z91" s="7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</row>
    <row r="92" spans="20:38" ht="30" customHeight="1">
      <c r="T92" s="7"/>
      <c r="U92" s="7"/>
      <c r="V92" s="7"/>
      <c r="W92" s="7"/>
      <c r="X92" s="7"/>
      <c r="Y92" s="7"/>
      <c r="Z92" s="7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</row>
    <row r="93" spans="20:38" ht="30" customHeight="1">
      <c r="T93" s="7"/>
      <c r="U93" s="7"/>
      <c r="V93" s="7"/>
      <c r="W93" s="7"/>
      <c r="X93" s="7"/>
      <c r="Y93" s="7"/>
      <c r="Z93" s="7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</row>
    <row r="94" spans="20:38" ht="30" customHeight="1">
      <c r="T94" s="7"/>
      <c r="U94" s="7"/>
      <c r="V94" s="7"/>
      <c r="W94" s="7"/>
      <c r="X94" s="7"/>
      <c r="Y94" s="7"/>
      <c r="Z94" s="7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</row>
    <row r="95" spans="20:38" ht="30" customHeight="1">
      <c r="T95" s="7"/>
      <c r="U95" s="7"/>
      <c r="V95" s="7"/>
      <c r="W95" s="7"/>
      <c r="X95" s="7"/>
      <c r="Y95" s="7"/>
      <c r="Z95" s="7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</row>
    <row r="96" spans="20:38" ht="30" customHeight="1">
      <c r="T96" s="7"/>
      <c r="U96" s="7"/>
      <c r="V96" s="7"/>
      <c r="W96" s="7"/>
      <c r="X96" s="7"/>
      <c r="Y96" s="7"/>
      <c r="Z96" s="7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</row>
    <row r="97" spans="20:38" ht="30" customHeight="1">
      <c r="T97" s="7"/>
      <c r="U97" s="7"/>
      <c r="V97" s="7"/>
      <c r="W97" s="7"/>
      <c r="X97" s="7"/>
      <c r="Y97" s="7"/>
      <c r="Z97" s="7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</row>
    <row r="98" spans="20:38" ht="30" customHeight="1">
      <c r="T98" s="7"/>
      <c r="U98" s="7"/>
      <c r="V98" s="7"/>
      <c r="W98" s="7"/>
      <c r="X98" s="7"/>
      <c r="Y98" s="7"/>
      <c r="Z98" s="7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</row>
    <row r="99" spans="20:38" ht="30" customHeight="1">
      <c r="T99" s="7"/>
      <c r="U99" s="7"/>
      <c r="V99" s="7"/>
      <c r="W99" s="7"/>
      <c r="X99" s="7"/>
      <c r="Y99" s="7"/>
      <c r="Z99" s="7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</row>
    <row r="100" spans="20:38" ht="30" customHeight="1">
      <c r="T100" s="7"/>
      <c r="U100" s="7"/>
      <c r="V100" s="7"/>
      <c r="W100" s="7"/>
      <c r="X100" s="7"/>
      <c r="Y100" s="7"/>
      <c r="Z100" s="7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</row>
    <row r="101" spans="20:38" ht="30" customHeight="1">
      <c r="T101" s="7"/>
      <c r="U101" s="7"/>
      <c r="V101" s="7"/>
      <c r="W101" s="7"/>
      <c r="X101" s="7"/>
      <c r="Y101" s="7"/>
      <c r="Z101" s="7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</row>
    <row r="102" spans="20:38" ht="30" customHeight="1">
      <c r="T102" s="7"/>
      <c r="U102" s="7"/>
      <c r="V102" s="7"/>
      <c r="W102" s="7"/>
      <c r="X102" s="7"/>
      <c r="Y102" s="7"/>
      <c r="Z102" s="7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</row>
    <row r="103" spans="20:38" ht="30" customHeight="1">
      <c r="T103" s="7"/>
      <c r="U103" s="7"/>
      <c r="V103" s="7"/>
      <c r="W103" s="7"/>
      <c r="X103" s="7"/>
      <c r="Y103" s="7"/>
      <c r="Z103" s="7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</row>
    <row r="104" spans="20:38" ht="30" customHeight="1">
      <c r="T104" s="7"/>
      <c r="U104" s="7"/>
      <c r="V104" s="7"/>
      <c r="W104" s="7"/>
      <c r="X104" s="7"/>
      <c r="Y104" s="7"/>
      <c r="Z104" s="7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</row>
    <row r="105" spans="20:38" ht="30" customHeight="1">
      <c r="T105" s="7"/>
      <c r="U105" s="7"/>
      <c r="V105" s="7"/>
      <c r="W105" s="7"/>
      <c r="X105" s="7"/>
      <c r="Y105" s="7"/>
      <c r="Z105" s="7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</row>
    <row r="106" spans="20:38" ht="30" customHeight="1">
      <c r="T106" s="7"/>
      <c r="U106" s="7"/>
      <c r="V106" s="7"/>
      <c r="W106" s="7"/>
      <c r="X106" s="7"/>
      <c r="Y106" s="7"/>
      <c r="Z106" s="7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</row>
    <row r="107" spans="20:38" ht="30" customHeight="1">
      <c r="T107" s="7"/>
      <c r="U107" s="7"/>
      <c r="V107" s="7"/>
      <c r="W107" s="7"/>
      <c r="X107" s="7"/>
      <c r="Y107" s="7"/>
      <c r="Z107" s="7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</row>
    <row r="108" spans="20:38" ht="30" customHeight="1">
      <c r="T108" s="7"/>
      <c r="U108" s="7"/>
      <c r="V108" s="7"/>
      <c r="W108" s="7"/>
      <c r="X108" s="7"/>
      <c r="Y108" s="7"/>
      <c r="Z108" s="7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</row>
    <row r="109" spans="20:38" ht="30" customHeight="1">
      <c r="T109" s="7"/>
      <c r="U109" s="7"/>
      <c r="V109" s="7"/>
      <c r="W109" s="7"/>
      <c r="X109" s="7"/>
      <c r="Y109" s="7"/>
      <c r="Z109" s="7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</row>
    <row r="110" spans="20:38" ht="30" customHeight="1">
      <c r="T110" s="7"/>
      <c r="U110" s="7"/>
      <c r="V110" s="7"/>
      <c r="W110" s="7"/>
      <c r="X110" s="7"/>
      <c r="Y110" s="7"/>
      <c r="Z110" s="7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</row>
    <row r="111" spans="20:38" ht="30" customHeight="1">
      <c r="T111" s="7"/>
      <c r="U111" s="7"/>
      <c r="V111" s="7"/>
      <c r="W111" s="7"/>
      <c r="X111" s="7"/>
      <c r="Y111" s="7"/>
      <c r="Z111" s="7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</row>
    <row r="112" spans="20:38" ht="30" customHeight="1">
      <c r="T112" s="7"/>
      <c r="U112" s="7"/>
      <c r="V112" s="7"/>
      <c r="W112" s="7"/>
      <c r="X112" s="7"/>
      <c r="Y112" s="7"/>
      <c r="Z112" s="7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</row>
    <row r="113" spans="20:38" ht="30" customHeight="1">
      <c r="T113" s="7"/>
      <c r="U113" s="7"/>
      <c r="V113" s="7"/>
      <c r="W113" s="7"/>
      <c r="X113" s="7"/>
      <c r="Y113" s="7"/>
      <c r="Z113" s="7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</row>
  </sheetData>
  <sheetProtection sheet="1" objects="1" scenarios="1"/>
  <mergeCells count="151">
    <mergeCell ref="AA7:AO7"/>
    <mergeCell ref="AA8:AO8"/>
    <mergeCell ref="AH1:AO1"/>
    <mergeCell ref="AH2:AO2"/>
    <mergeCell ref="S3:T3"/>
    <mergeCell ref="B12:G12"/>
    <mergeCell ref="I12:T12"/>
    <mergeCell ref="AG12:AL12"/>
    <mergeCell ref="M7:V8"/>
    <mergeCell ref="L7:L8"/>
    <mergeCell ref="B7:K8"/>
    <mergeCell ref="B13:G13"/>
    <mergeCell ref="I13:T13"/>
    <mergeCell ref="AG13:AL13"/>
    <mergeCell ref="B10:G10"/>
    <mergeCell ref="I10:T10"/>
    <mergeCell ref="AG10:AL10"/>
    <mergeCell ref="B11:G11"/>
    <mergeCell ref="I11:T11"/>
    <mergeCell ref="AG11:AL11"/>
    <mergeCell ref="AM15:AR15"/>
    <mergeCell ref="B16:K16"/>
    <mergeCell ref="L16:S16"/>
    <mergeCell ref="T16:V16"/>
    <mergeCell ref="W16:Z16"/>
    <mergeCell ref="AA16:AF16"/>
    <mergeCell ref="AG16:AL16"/>
    <mergeCell ref="AM16:AR16"/>
    <mergeCell ref="B15:K15"/>
    <mergeCell ref="L15:S15"/>
    <mergeCell ref="T15:V15"/>
    <mergeCell ref="W15:Z15"/>
    <mergeCell ref="AA15:AF15"/>
    <mergeCell ref="AG15:AL15"/>
    <mergeCell ref="AM17:AR17"/>
    <mergeCell ref="B18:K18"/>
    <mergeCell ref="L18:S18"/>
    <mergeCell ref="T18:V18"/>
    <mergeCell ref="W18:Z18"/>
    <mergeCell ref="AA18:AF18"/>
    <mergeCell ref="AG18:AL18"/>
    <mergeCell ref="AM18:AR18"/>
    <mergeCell ref="B17:K17"/>
    <mergeCell ref="L17:S17"/>
    <mergeCell ref="T17:V17"/>
    <mergeCell ref="W17:Z17"/>
    <mergeCell ref="AA17:AF17"/>
    <mergeCell ref="AG17:AL17"/>
    <mergeCell ref="AM19:AR19"/>
    <mergeCell ref="B20:K20"/>
    <mergeCell ref="L20:S20"/>
    <mergeCell ref="T20:V20"/>
    <mergeCell ref="W20:Z20"/>
    <mergeCell ref="AA20:AF20"/>
    <mergeCell ref="AG20:AL20"/>
    <mergeCell ref="AM20:AR20"/>
    <mergeCell ref="B19:K19"/>
    <mergeCell ref="L19:S19"/>
    <mergeCell ref="T19:V19"/>
    <mergeCell ref="W19:Z19"/>
    <mergeCell ref="AA19:AF19"/>
    <mergeCell ref="AG19:AL19"/>
    <mergeCell ref="AM21:AR21"/>
    <mergeCell ref="B22:K22"/>
    <mergeCell ref="L22:S22"/>
    <mergeCell ref="T22:V22"/>
    <mergeCell ref="W22:Z22"/>
    <mergeCell ref="AA22:AF22"/>
    <mergeCell ref="AG22:AL22"/>
    <mergeCell ref="AM22:AR22"/>
    <mergeCell ref="B21:K21"/>
    <mergeCell ref="L21:S21"/>
    <mergeCell ref="T21:V21"/>
    <mergeCell ref="W21:Z21"/>
    <mergeCell ref="AA21:AF21"/>
    <mergeCell ref="AG21:AL21"/>
    <mergeCell ref="AM24:AR24"/>
    <mergeCell ref="B25:K25"/>
    <mergeCell ref="L25:S25"/>
    <mergeCell ref="T25:V25"/>
    <mergeCell ref="W25:Z25"/>
    <mergeCell ref="AA25:AF25"/>
    <mergeCell ref="AG25:AL25"/>
    <mergeCell ref="AM25:AR25"/>
    <mergeCell ref="T24:V24"/>
    <mergeCell ref="W24:Z24"/>
    <mergeCell ref="AA24:AF24"/>
    <mergeCell ref="AG24:AL24"/>
    <mergeCell ref="B24:S24"/>
    <mergeCell ref="AM26:AR26"/>
    <mergeCell ref="B27:K27"/>
    <mergeCell ref="L27:S27"/>
    <mergeCell ref="T27:V27"/>
    <mergeCell ref="W27:Z27"/>
    <mergeCell ref="AA27:AF27"/>
    <mergeCell ref="AG27:AL27"/>
    <mergeCell ref="AM27:AR27"/>
    <mergeCell ref="B26:K26"/>
    <mergeCell ref="L26:S26"/>
    <mergeCell ref="T26:V26"/>
    <mergeCell ref="W26:Z26"/>
    <mergeCell ref="AA26:AF26"/>
    <mergeCell ref="AG26:AL26"/>
    <mergeCell ref="AM28:AR28"/>
    <mergeCell ref="B29:K29"/>
    <mergeCell ref="L29:S29"/>
    <mergeCell ref="T29:V29"/>
    <mergeCell ref="W29:Z29"/>
    <mergeCell ref="AA29:AF29"/>
    <mergeCell ref="AG29:AL29"/>
    <mergeCell ref="AM29:AR29"/>
    <mergeCell ref="B28:K28"/>
    <mergeCell ref="L28:S28"/>
    <mergeCell ref="T28:V28"/>
    <mergeCell ref="W28:Z28"/>
    <mergeCell ref="AA28:AF28"/>
    <mergeCell ref="AG28:AL28"/>
    <mergeCell ref="W31:Z31"/>
    <mergeCell ref="AA31:AF31"/>
    <mergeCell ref="AG31:AL31"/>
    <mergeCell ref="AM31:AR31"/>
    <mergeCell ref="B30:K30"/>
    <mergeCell ref="L30:S30"/>
    <mergeCell ref="T30:V30"/>
    <mergeCell ref="W30:Z30"/>
    <mergeCell ref="AA30:AF30"/>
    <mergeCell ref="AG30:AL30"/>
    <mergeCell ref="B23:AR23"/>
    <mergeCell ref="B35:AF35"/>
    <mergeCell ref="AG35:AL35"/>
    <mergeCell ref="AM35:AR35"/>
    <mergeCell ref="C5:G5"/>
    <mergeCell ref="AA4:AR5"/>
    <mergeCell ref="AA6:AR6"/>
    <mergeCell ref="B33:AF33"/>
    <mergeCell ref="AG33:AL33"/>
    <mergeCell ref="AM33:AR33"/>
    <mergeCell ref="B34:AF34"/>
    <mergeCell ref="AG34:AL34"/>
    <mergeCell ref="AM34:AR34"/>
    <mergeCell ref="B32:K32"/>
    <mergeCell ref="L32:S32"/>
    <mergeCell ref="T32:V32"/>
    <mergeCell ref="W32:Z32"/>
    <mergeCell ref="AA32:AF32"/>
    <mergeCell ref="AG32:AL32"/>
    <mergeCell ref="AM32:AR32"/>
    <mergeCell ref="AM30:AR30"/>
    <mergeCell ref="B31:K31"/>
    <mergeCell ref="L31:S31"/>
    <mergeCell ref="T31:V31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scale="70" orientation="portrait" r:id="rId1"/>
  <headerFooter>
    <oddHeader>&amp;C&amp;"-,太字"&amp;20&amp;U指定納品伝票　請　求　書&amp;R&amp;G</oddHeader>
    <oddFooter>&amp;R管-042-B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2B1EB-FDEC-47E7-8B27-8C1F23663DDB}">
  <dimension ref="A1:C9"/>
  <sheetViews>
    <sheetView tabSelected="1" workbookViewId="0">
      <selection activeCell="A10" sqref="A10"/>
    </sheetView>
  </sheetViews>
  <sheetFormatPr defaultColWidth="9" defaultRowHeight="25.15" customHeight="1"/>
  <cols>
    <col min="1" max="16384" width="9" style="28"/>
  </cols>
  <sheetData>
    <row r="1" spans="1:3" ht="25.35" customHeight="1">
      <c r="A1" s="27" t="s">
        <v>34</v>
      </c>
      <c r="B1" s="27"/>
      <c r="C1" s="27"/>
    </row>
    <row r="2" spans="1:3" ht="25.35" customHeight="1">
      <c r="A2" s="28">
        <v>1</v>
      </c>
      <c r="B2" s="28" t="s">
        <v>35</v>
      </c>
    </row>
    <row r="3" spans="1:3" ht="25.35" customHeight="1">
      <c r="A3" s="28">
        <v>2</v>
      </c>
      <c r="B3" s="28" t="s">
        <v>50</v>
      </c>
    </row>
    <row r="4" spans="1:3" ht="25.35" customHeight="1">
      <c r="B4" s="38" t="s">
        <v>65</v>
      </c>
    </row>
    <row r="5" spans="1:3" ht="25.35" customHeight="1">
      <c r="A5" s="28">
        <v>3</v>
      </c>
      <c r="B5" s="28" t="s">
        <v>46</v>
      </c>
    </row>
    <row r="6" spans="1:3" ht="25.35" customHeight="1">
      <c r="A6" s="28">
        <v>4</v>
      </c>
      <c r="B6" s="28" t="s">
        <v>47</v>
      </c>
    </row>
    <row r="7" spans="1:3" ht="25.35" customHeight="1">
      <c r="A7" s="28">
        <v>5</v>
      </c>
      <c r="B7" s="28" t="s">
        <v>48</v>
      </c>
    </row>
    <row r="8" spans="1:3" ht="25.35" customHeight="1">
      <c r="A8" s="28">
        <v>6</v>
      </c>
      <c r="B8" s="28" t="s">
        <v>49</v>
      </c>
    </row>
    <row r="9" spans="1:3" ht="25.35" customHeight="1">
      <c r="A9" s="28">
        <v>7</v>
      </c>
      <c r="B9" s="28" t="s">
        <v>66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入力用</vt:lpstr>
      <vt:lpstr>納品書</vt:lpstr>
      <vt:lpstr>請求書</vt:lpstr>
      <vt:lpstr>利用条件</vt:lpstr>
      <vt:lpstr>請求書!Print_Area</vt:lpstr>
      <vt:lpstr>入力用!Print_Area</vt:lpstr>
      <vt:lpstr>納品書!Print_Area</vt:lpstr>
      <vt:lpstr>請求書!Print_Title</vt:lpstr>
      <vt:lpstr>Print_Title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哲哉 沖</cp:lastModifiedBy>
  <cp:lastPrinted>2025-03-27T06:30:18Z</cp:lastPrinted>
  <dcterms:created xsi:type="dcterms:W3CDTF">2023-08-25T00:52:32Z</dcterms:created>
  <dcterms:modified xsi:type="dcterms:W3CDTF">2025-03-27T06:30:21Z</dcterms:modified>
</cp:coreProperties>
</file>